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D:\FongYong\08文健站-前瞻計畫(設施設備)\12品項調查\"/>
    </mc:Choice>
  </mc:AlternateContent>
  <xr:revisionPtr revIDLastSave="0" documentId="13_ncr:1_{74C541A5-DA47-4535-8B9E-DCA4BD4D7DA9}" xr6:coauthVersionLast="36" xr6:coauthVersionMax="36" xr10:uidLastSave="{00000000-0000-0000-0000-000000000000}"/>
  <bookViews>
    <workbookView xWindow="0" yWindow="0" windowWidth="23040" windowHeight="8505" xr2:uid="{00000000-000D-0000-FFFF-FFFF00000000}"/>
  </bookViews>
  <sheets>
    <sheet name="購置設施設備-調查表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2" l="1"/>
  <c r="H26" i="2"/>
  <c r="H11" i="2"/>
  <c r="H51" i="2"/>
  <c r="H46" i="2"/>
  <c r="H45" i="2"/>
  <c r="H44" i="2"/>
  <c r="H6" i="2"/>
  <c r="H23" i="2"/>
  <c r="H22" i="2"/>
  <c r="H25" i="2"/>
  <c r="H24" i="2"/>
  <c r="H21" i="2"/>
  <c r="H20" i="2"/>
  <c r="H19" i="2"/>
  <c r="H27" i="2"/>
  <c r="H30" i="2"/>
  <c r="H43" i="2"/>
  <c r="H42" i="2"/>
  <c r="H50" i="2"/>
  <c r="H36" i="2"/>
  <c r="H35" i="2"/>
  <c r="H49" i="2"/>
  <c r="H34" i="2"/>
  <c r="H33" i="2"/>
  <c r="H48" i="2"/>
  <c r="H12" i="2"/>
  <c r="H18" i="2"/>
  <c r="H17" i="2"/>
  <c r="H16" i="2"/>
  <c r="H15" i="2"/>
  <c r="H14" i="2"/>
  <c r="H41" i="2"/>
  <c r="H40" i="2"/>
  <c r="H39" i="2"/>
  <c r="H38" i="2"/>
  <c r="H37" i="2"/>
  <c r="H32" i="2"/>
  <c r="H31" i="2"/>
  <c r="H29" i="2"/>
  <c r="H10" i="2"/>
  <c r="H9" i="2"/>
  <c r="H47" i="2"/>
  <c r="H28" i="2"/>
  <c r="H8" i="2"/>
  <c r="H7" i="2"/>
  <c r="H13" i="2"/>
  <c r="H5" i="2"/>
  <c r="H52" i="2" l="1"/>
  <c r="H66" i="2" s="1"/>
</calcChain>
</file>

<file path=xl/sharedStrings.xml><?xml version="1.0" encoding="utf-8"?>
<sst xmlns="http://schemas.openxmlformats.org/spreadsheetml/2006/main" count="176" uniqueCount="80">
  <si>
    <t>編號</t>
    <phoneticPr fontId="1" type="noConversion"/>
  </si>
  <si>
    <t>品項</t>
    <phoneticPr fontId="1" type="noConversion"/>
  </si>
  <si>
    <t>數量</t>
    <phoneticPr fontId="1" type="noConversion"/>
  </si>
  <si>
    <t>隧道式血壓計</t>
    <phoneticPr fontId="1" type="noConversion"/>
  </si>
  <si>
    <t>冷氣</t>
    <phoneticPr fontId="1" type="noConversion"/>
  </si>
  <si>
    <t>飲水機</t>
    <phoneticPr fontId="1" type="noConversion"/>
  </si>
  <si>
    <t>有扶手橋牌椅</t>
    <phoneticPr fontId="1" type="noConversion"/>
  </si>
  <si>
    <t>左右拉門(上置式)鋼製公文櫃、左右拉門(下置式)鋼製公文櫃/組</t>
    <phoneticPr fontId="1" type="noConversion"/>
  </si>
  <si>
    <t>玻璃拉門(上置式)鋼製公文櫃、左右拉門(下置式)鋼製公文櫃/組</t>
    <phoneticPr fontId="1" type="noConversion"/>
  </si>
  <si>
    <t>玻璃拉門(上置式)鋼製公文櫃、雙開門(下置式)鋼製公文櫃/組</t>
    <phoneticPr fontId="1" type="noConversion"/>
  </si>
  <si>
    <t>單位</t>
    <phoneticPr fontId="1" type="noConversion"/>
  </si>
  <si>
    <t>台</t>
    <phoneticPr fontId="1" type="noConversion"/>
  </si>
  <si>
    <t>小計金額</t>
    <phoneticPr fontId="1" type="noConversion"/>
  </si>
  <si>
    <t>張</t>
    <phoneticPr fontId="1" type="noConversion"/>
  </si>
  <si>
    <t>座</t>
    <phoneticPr fontId="1" type="noConversion"/>
  </si>
  <si>
    <t>優先序位</t>
    <phoneticPr fontId="1" type="noConversion"/>
  </si>
  <si>
    <t>參考單價</t>
    <phoneticPr fontId="1" type="noConversion"/>
  </si>
  <si>
    <t>個</t>
    <phoneticPr fontId="1" type="noConversion"/>
  </si>
  <si>
    <t>影印機</t>
    <phoneticPr fontId="1" type="noConversion"/>
  </si>
  <si>
    <t>卡拉OK</t>
    <phoneticPr fontId="1" type="noConversion"/>
  </si>
  <si>
    <t>氣壓式上升銀幕</t>
    <phoneticPr fontId="1" type="noConversion"/>
  </si>
  <si>
    <t>液晶顯示器</t>
    <phoneticPr fontId="1" type="noConversion"/>
  </si>
  <si>
    <t>雙開門(上置式)  鋼製公文櫃、雙開門(下置式)鋼製公文櫃/組</t>
    <phoneticPr fontId="1" type="noConversion"/>
  </si>
  <si>
    <t>手提式、肩背式音響</t>
    <phoneticPr fontId="1" type="noConversion"/>
  </si>
  <si>
    <t>填表日期：　　　　　_____________文健站　　　　　填表人簽名：</t>
    <phoneticPr fontId="1" type="noConversion"/>
  </si>
  <si>
    <t>皮躺椅</t>
  </si>
  <si>
    <t>布躺椅</t>
  </si>
  <si>
    <t>折疊椅</t>
    <phoneticPr fontId="1" type="noConversion"/>
  </si>
  <si>
    <t>Office Standard-電腦軟體</t>
    <phoneticPr fontId="1" type="noConversion"/>
  </si>
  <si>
    <t>防潮箱</t>
    <phoneticPr fontId="1" type="noConversion"/>
  </si>
  <si>
    <t>助行器</t>
    <phoneticPr fontId="1" type="noConversion"/>
  </si>
  <si>
    <t>下列為本府未填寫之品項，請依照需求填寫優先序位並標示單價，單價需1萬元以上，總合計金額不得超過核定之金額。</t>
    <phoneticPr fontId="1" type="noConversion"/>
  </si>
  <si>
    <t>下列為建議購買品項，請依照需求填寫優先序位，總合計金額不得超過核定之金額。</t>
    <phoneticPr fontId="1" type="noConversion"/>
  </si>
  <si>
    <t>110年度前瞻基礎建設-城鄉建設-原民部落營造計畫
原住民族部落文化健康綜合服務據點友善空間整建
購置設施設備-調查表</t>
    <phoneticPr fontId="1" type="noConversion"/>
  </si>
  <si>
    <t>組</t>
    <phoneticPr fontId="1" type="noConversion"/>
  </si>
  <si>
    <t>小計(1)</t>
    <phoneticPr fontId="1" type="noConversion"/>
  </si>
  <si>
    <t>小計(2)</t>
    <phoneticPr fontId="1" type="noConversion"/>
  </si>
  <si>
    <t>總計(1+2)</t>
    <phoneticPr fontId="1" type="noConversion"/>
  </si>
  <si>
    <t>總計金額請勿超過核定金額</t>
    <phoneticPr fontId="1" type="noConversion"/>
  </si>
  <si>
    <t>白板行事曆</t>
    <phoneticPr fontId="1" type="noConversion"/>
  </si>
  <si>
    <t>輪椅</t>
    <phoneticPr fontId="1" type="noConversion"/>
  </si>
  <si>
    <t>額溫槍</t>
    <phoneticPr fontId="1" type="noConversion"/>
  </si>
  <si>
    <t>耳溫槍</t>
    <phoneticPr fontId="1" type="noConversion"/>
  </si>
  <si>
    <t>身高體重機</t>
    <phoneticPr fontId="1" type="noConversion"/>
  </si>
  <si>
    <t>拐杖椅可收和鋁製</t>
    <phoneticPr fontId="1" type="noConversion"/>
  </si>
  <si>
    <t>直立式冷凍櫃</t>
    <phoneticPr fontId="1" type="noConversion"/>
  </si>
  <si>
    <t>不鏽鋼三層置物櫃</t>
    <phoneticPr fontId="1" type="noConversion"/>
  </si>
  <si>
    <t>OL辦公室隔板</t>
    <phoneticPr fontId="1" type="noConversion"/>
  </si>
  <si>
    <t>公佈欄</t>
    <phoneticPr fontId="1" type="noConversion"/>
  </si>
  <si>
    <t>電風扇(壁式、掛式、工業用)</t>
    <phoneticPr fontId="1" type="noConversion"/>
  </si>
  <si>
    <t>煙霧偵測器</t>
    <phoneticPr fontId="1" type="noConversion"/>
  </si>
  <si>
    <t>瓦斯偵測器</t>
    <phoneticPr fontId="1" type="noConversion"/>
  </si>
  <si>
    <t>空氣清淨機</t>
    <phoneticPr fontId="1" type="noConversion"/>
  </si>
  <si>
    <t>辦公桌椅</t>
    <phoneticPr fontId="1" type="noConversion"/>
  </si>
  <si>
    <t>投影機</t>
    <phoneticPr fontId="1" type="noConversion"/>
  </si>
  <si>
    <t>冰箱</t>
    <phoneticPr fontId="1" type="noConversion"/>
  </si>
  <si>
    <t>運動舒包</t>
    <phoneticPr fontId="1" type="noConversion"/>
  </si>
  <si>
    <t>手臂血壓計</t>
    <phoneticPr fontId="1" type="noConversion"/>
  </si>
  <si>
    <t>直角木紋會議桌</t>
    <phoneticPr fontId="1" type="noConversion"/>
  </si>
  <si>
    <t>環保塑鋼會議桌</t>
    <phoneticPr fontId="1" type="noConversion"/>
  </si>
  <si>
    <t>無扶手橋牌椅</t>
    <phoneticPr fontId="1" type="noConversion"/>
  </si>
  <si>
    <t>體重脂肪計</t>
    <phoneticPr fontId="1" type="noConversion"/>
  </si>
  <si>
    <t>碎紙機</t>
    <phoneticPr fontId="1" type="noConversion"/>
  </si>
  <si>
    <t>彩色印表機</t>
    <phoneticPr fontId="1" type="noConversion"/>
  </si>
  <si>
    <t>A3六合一裁切護貝機</t>
    <phoneticPr fontId="1" type="noConversion"/>
  </si>
  <si>
    <t>滅火器</t>
    <phoneticPr fontId="1" type="noConversion"/>
  </si>
  <si>
    <t>電視及移動櫃</t>
    <phoneticPr fontId="1" type="noConversion"/>
  </si>
  <si>
    <t>類別</t>
    <phoneticPr fontId="1" type="noConversion"/>
  </si>
  <si>
    <t>空調類</t>
    <phoneticPr fontId="1" type="noConversion"/>
  </si>
  <si>
    <t>視聽類</t>
    <phoneticPr fontId="1" type="noConversion"/>
  </si>
  <si>
    <t>辦公類</t>
    <phoneticPr fontId="1" type="noConversion"/>
  </si>
  <si>
    <t>經常門/資本門</t>
    <phoneticPr fontId="1" type="noConversion"/>
  </si>
  <si>
    <t>資本門</t>
    <phoneticPr fontId="1" type="noConversion"/>
  </si>
  <si>
    <t>經常門</t>
    <phoneticPr fontId="1" type="noConversion"/>
  </si>
  <si>
    <t>其他類</t>
    <phoneticPr fontId="1" type="noConversion"/>
  </si>
  <si>
    <t>安全裝置類</t>
    <phoneticPr fontId="1" type="noConversion"/>
  </si>
  <si>
    <t>桌椅類</t>
    <phoneticPr fontId="1" type="noConversion"/>
  </si>
  <si>
    <t>量測儀器類</t>
    <phoneticPr fontId="1" type="noConversion"/>
  </si>
  <si>
    <t>廚房用品類</t>
    <phoneticPr fontId="1" type="noConversion"/>
  </si>
  <si>
    <t>備註：
1.健身及復健器材模組、按摩器具、數位相機、攝影機、沙發組、咖啡機、茶具、具備醫療型器材及其他非屬文健站必要之品項，建議不予購置。
2.資本門係指單價10,000元以上之設施設備。
3.本表請於8/20(五)前回傳至文健站電子信箱(ab8234531@gmail.com)。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</si>
</sst>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176" fontId="2" fillId="0" borderId="0" xfId="0" applyNumberFormat="1" applyFont="1" applyFill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6" xfId="0" applyFont="1" applyBorder="1">
      <alignment vertical="center"/>
    </xf>
    <xf numFmtId="0" fontId="2" fillId="0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06F92-1ACE-4B41-9296-B3B516CD18B9}">
  <sheetPr>
    <pageSetUpPr fitToPage="1"/>
  </sheetPr>
  <dimension ref="A1:I70"/>
  <sheetViews>
    <sheetView tabSelected="1" topLeftCell="A46" workbookViewId="0">
      <selection activeCell="A68" sqref="A68:I70"/>
    </sheetView>
  </sheetViews>
  <sheetFormatPr defaultColWidth="8.875" defaultRowHeight="19.5" x14ac:dyDescent="0.25"/>
  <cols>
    <col min="1" max="1" width="10.125" style="21" customWidth="1"/>
    <col min="2" max="2" width="18.875" style="1" bestFit="1" customWidth="1"/>
    <col min="3" max="3" width="8.75" style="1" customWidth="1"/>
    <col min="4" max="4" width="27.375" style="1" customWidth="1"/>
    <col min="5" max="5" width="8.375" style="2" customWidth="1"/>
    <col min="6" max="6" width="16" style="4" customWidth="1"/>
    <col min="7" max="8" width="15.75" style="1" customWidth="1"/>
    <col min="9" max="9" width="32.5" style="1" customWidth="1"/>
    <col min="10" max="16384" width="8.875" style="1"/>
  </cols>
  <sheetData>
    <row r="1" spans="1:9" ht="68.25" customHeight="1" x14ac:dyDescent="0.25">
      <c r="A1" s="58" t="s">
        <v>33</v>
      </c>
      <c r="B1" s="58"/>
      <c r="C1" s="58"/>
      <c r="D1" s="58"/>
      <c r="E1" s="58"/>
      <c r="F1" s="58"/>
      <c r="G1" s="58"/>
      <c r="H1" s="58"/>
      <c r="I1" s="58"/>
    </row>
    <row r="2" spans="1:9" ht="20.25" thickBot="1" x14ac:dyDescent="0.3">
      <c r="A2" s="59" t="s">
        <v>24</v>
      </c>
      <c r="B2" s="59"/>
      <c r="C2" s="59"/>
      <c r="D2" s="59"/>
      <c r="E2" s="59"/>
      <c r="F2" s="59"/>
      <c r="G2" s="59"/>
      <c r="H2" s="59"/>
      <c r="I2" s="59"/>
    </row>
    <row r="3" spans="1:9" x14ac:dyDescent="0.25">
      <c r="A3" s="53" t="s">
        <v>32</v>
      </c>
      <c r="B3" s="54"/>
      <c r="C3" s="54"/>
      <c r="D3" s="54"/>
      <c r="E3" s="54"/>
      <c r="F3" s="54"/>
      <c r="G3" s="54"/>
      <c r="H3" s="54"/>
      <c r="I3" s="55"/>
    </row>
    <row r="4" spans="1:9" s="2" customFormat="1" ht="20.25" thickBot="1" x14ac:dyDescent="0.3">
      <c r="A4" s="25" t="s">
        <v>67</v>
      </c>
      <c r="B4" s="26" t="s">
        <v>71</v>
      </c>
      <c r="C4" s="26" t="s">
        <v>0</v>
      </c>
      <c r="D4" s="26" t="s">
        <v>1</v>
      </c>
      <c r="E4" s="26" t="s">
        <v>10</v>
      </c>
      <c r="F4" s="27" t="s">
        <v>16</v>
      </c>
      <c r="G4" s="26" t="s">
        <v>2</v>
      </c>
      <c r="H4" s="26" t="s">
        <v>12</v>
      </c>
      <c r="I4" s="28" t="s">
        <v>15</v>
      </c>
    </row>
    <row r="5" spans="1:9" x14ac:dyDescent="0.25">
      <c r="A5" s="48" t="s">
        <v>68</v>
      </c>
      <c r="B5" s="29" t="s">
        <v>72</v>
      </c>
      <c r="C5" s="29">
        <v>1</v>
      </c>
      <c r="D5" s="30" t="s">
        <v>4</v>
      </c>
      <c r="E5" s="29" t="s">
        <v>11</v>
      </c>
      <c r="F5" s="31">
        <v>47000</v>
      </c>
      <c r="G5" s="32"/>
      <c r="H5" s="32">
        <f t="shared" ref="H5:H12" si="0">F5*G5</f>
        <v>0</v>
      </c>
      <c r="I5" s="33"/>
    </row>
    <row r="6" spans="1:9" ht="39.75" thickBot="1" x14ac:dyDescent="0.3">
      <c r="A6" s="50"/>
      <c r="B6" s="34" t="s">
        <v>73</v>
      </c>
      <c r="C6" s="34">
        <v>2</v>
      </c>
      <c r="D6" s="35" t="s">
        <v>49</v>
      </c>
      <c r="E6" s="34" t="s">
        <v>17</v>
      </c>
      <c r="F6" s="36">
        <v>1500</v>
      </c>
      <c r="G6" s="16"/>
      <c r="H6" s="16">
        <f t="shared" si="0"/>
        <v>0</v>
      </c>
      <c r="I6" s="17"/>
    </row>
    <row r="7" spans="1:9" x14ac:dyDescent="0.25">
      <c r="A7" s="48" t="s">
        <v>69</v>
      </c>
      <c r="B7" s="29" t="s">
        <v>72</v>
      </c>
      <c r="C7" s="29">
        <v>3</v>
      </c>
      <c r="D7" s="37" t="s">
        <v>54</v>
      </c>
      <c r="E7" s="29" t="s">
        <v>11</v>
      </c>
      <c r="F7" s="31">
        <v>32000</v>
      </c>
      <c r="G7" s="32"/>
      <c r="H7" s="32">
        <f t="shared" si="0"/>
        <v>0</v>
      </c>
      <c r="I7" s="33"/>
    </row>
    <row r="8" spans="1:9" x14ac:dyDescent="0.25">
      <c r="A8" s="49"/>
      <c r="B8" s="10" t="s">
        <v>72</v>
      </c>
      <c r="C8" s="10">
        <v>4</v>
      </c>
      <c r="D8" s="12" t="s">
        <v>20</v>
      </c>
      <c r="E8" s="10" t="s">
        <v>11</v>
      </c>
      <c r="F8" s="6">
        <v>24000</v>
      </c>
      <c r="G8" s="7"/>
      <c r="H8" s="7">
        <f t="shared" si="0"/>
        <v>0</v>
      </c>
      <c r="I8" s="14"/>
    </row>
    <row r="9" spans="1:9" x14ac:dyDescent="0.25">
      <c r="A9" s="49"/>
      <c r="B9" s="10" t="s">
        <v>72</v>
      </c>
      <c r="C9" s="10">
        <v>5</v>
      </c>
      <c r="D9" s="11" t="s">
        <v>19</v>
      </c>
      <c r="E9" s="10" t="s">
        <v>11</v>
      </c>
      <c r="F9" s="6">
        <v>94000</v>
      </c>
      <c r="G9" s="7"/>
      <c r="H9" s="7">
        <f t="shared" si="0"/>
        <v>0</v>
      </c>
      <c r="I9" s="14"/>
    </row>
    <row r="10" spans="1:9" x14ac:dyDescent="0.25">
      <c r="A10" s="49"/>
      <c r="B10" s="10" t="s">
        <v>72</v>
      </c>
      <c r="C10" s="10">
        <v>6</v>
      </c>
      <c r="D10" s="11" t="s">
        <v>21</v>
      </c>
      <c r="E10" s="10" t="s">
        <v>11</v>
      </c>
      <c r="F10" s="6">
        <v>27000</v>
      </c>
      <c r="G10" s="7"/>
      <c r="H10" s="7">
        <f t="shared" si="0"/>
        <v>0</v>
      </c>
      <c r="I10" s="14"/>
    </row>
    <row r="11" spans="1:9" x14ac:dyDescent="0.25">
      <c r="A11" s="49"/>
      <c r="B11" s="10" t="s">
        <v>72</v>
      </c>
      <c r="C11" s="10">
        <v>7</v>
      </c>
      <c r="D11" s="13" t="s">
        <v>66</v>
      </c>
      <c r="E11" s="10" t="s">
        <v>34</v>
      </c>
      <c r="F11" s="6">
        <v>26500</v>
      </c>
      <c r="G11" s="7"/>
      <c r="H11" s="7">
        <f t="shared" si="0"/>
        <v>0</v>
      </c>
      <c r="I11" s="14"/>
    </row>
    <row r="12" spans="1:9" ht="20.25" thickBot="1" x14ac:dyDescent="0.3">
      <c r="A12" s="50"/>
      <c r="B12" s="34" t="s">
        <v>72</v>
      </c>
      <c r="C12" s="34">
        <v>8</v>
      </c>
      <c r="D12" s="38" t="s">
        <v>23</v>
      </c>
      <c r="E12" s="34" t="s">
        <v>11</v>
      </c>
      <c r="F12" s="36">
        <v>28000</v>
      </c>
      <c r="G12" s="16"/>
      <c r="H12" s="16">
        <f t="shared" si="0"/>
        <v>0</v>
      </c>
      <c r="I12" s="17"/>
    </row>
    <row r="13" spans="1:9" s="3" customFormat="1" x14ac:dyDescent="0.25">
      <c r="A13" s="60" t="s">
        <v>70</v>
      </c>
      <c r="B13" s="29" t="s">
        <v>72</v>
      </c>
      <c r="C13" s="29">
        <v>9</v>
      </c>
      <c r="D13" s="39" t="s">
        <v>18</v>
      </c>
      <c r="E13" s="29" t="s">
        <v>11</v>
      </c>
      <c r="F13" s="31">
        <v>98000</v>
      </c>
      <c r="G13" s="40"/>
      <c r="H13" s="32">
        <f t="shared" ref="H13:H28" si="1">F13*G13</f>
        <v>0</v>
      </c>
      <c r="I13" s="41"/>
    </row>
    <row r="14" spans="1:9" s="3" customFormat="1" ht="58.5" x14ac:dyDescent="0.25">
      <c r="A14" s="61"/>
      <c r="B14" s="22" t="s">
        <v>73</v>
      </c>
      <c r="C14" s="10">
        <v>10</v>
      </c>
      <c r="D14" s="9" t="s">
        <v>7</v>
      </c>
      <c r="E14" s="10" t="s">
        <v>14</v>
      </c>
      <c r="F14" s="6">
        <v>5000</v>
      </c>
      <c r="G14" s="9"/>
      <c r="H14" s="7">
        <f t="shared" ref="H14:H27" si="2">F14*G14</f>
        <v>0</v>
      </c>
      <c r="I14" s="15"/>
    </row>
    <row r="15" spans="1:9" s="3" customFormat="1" ht="58.5" x14ac:dyDescent="0.25">
      <c r="A15" s="61"/>
      <c r="B15" s="22" t="s">
        <v>73</v>
      </c>
      <c r="C15" s="10">
        <v>11</v>
      </c>
      <c r="D15" s="9" t="s">
        <v>8</v>
      </c>
      <c r="E15" s="10" t="s">
        <v>14</v>
      </c>
      <c r="F15" s="6">
        <v>5000</v>
      </c>
      <c r="G15" s="9"/>
      <c r="H15" s="7">
        <f t="shared" si="2"/>
        <v>0</v>
      </c>
      <c r="I15" s="15"/>
    </row>
    <row r="16" spans="1:9" s="3" customFormat="1" ht="58.5" x14ac:dyDescent="0.25">
      <c r="A16" s="61"/>
      <c r="B16" s="22" t="s">
        <v>73</v>
      </c>
      <c r="C16" s="10">
        <v>12</v>
      </c>
      <c r="D16" s="9" t="s">
        <v>9</v>
      </c>
      <c r="E16" s="10" t="s">
        <v>14</v>
      </c>
      <c r="F16" s="6">
        <v>5000</v>
      </c>
      <c r="G16" s="9"/>
      <c r="H16" s="7">
        <f t="shared" si="2"/>
        <v>0</v>
      </c>
      <c r="I16" s="15"/>
    </row>
    <row r="17" spans="1:9" s="3" customFormat="1" ht="58.5" x14ac:dyDescent="0.25">
      <c r="A17" s="61"/>
      <c r="B17" s="22" t="s">
        <v>73</v>
      </c>
      <c r="C17" s="10">
        <v>13</v>
      </c>
      <c r="D17" s="9" t="s">
        <v>22</v>
      </c>
      <c r="E17" s="10" t="s">
        <v>14</v>
      </c>
      <c r="F17" s="6">
        <v>5000</v>
      </c>
      <c r="G17" s="9"/>
      <c r="H17" s="7">
        <f t="shared" si="2"/>
        <v>0</v>
      </c>
      <c r="I17" s="15"/>
    </row>
    <row r="18" spans="1:9" s="3" customFormat="1" x14ac:dyDescent="0.25">
      <c r="A18" s="61"/>
      <c r="B18" s="22" t="s">
        <v>73</v>
      </c>
      <c r="C18" s="10">
        <v>14</v>
      </c>
      <c r="D18" s="9" t="s">
        <v>53</v>
      </c>
      <c r="E18" s="10" t="s">
        <v>14</v>
      </c>
      <c r="F18" s="6">
        <v>6100</v>
      </c>
      <c r="G18" s="9"/>
      <c r="H18" s="7">
        <f t="shared" si="2"/>
        <v>0</v>
      </c>
      <c r="I18" s="15"/>
    </row>
    <row r="19" spans="1:9" s="3" customFormat="1" x14ac:dyDescent="0.25">
      <c r="A19" s="61"/>
      <c r="B19" s="10" t="s">
        <v>72</v>
      </c>
      <c r="C19" s="10">
        <v>15</v>
      </c>
      <c r="D19" s="9" t="s">
        <v>62</v>
      </c>
      <c r="E19" s="10" t="s">
        <v>11</v>
      </c>
      <c r="F19" s="6">
        <v>12000</v>
      </c>
      <c r="G19" s="7"/>
      <c r="H19" s="7">
        <f t="shared" si="2"/>
        <v>0</v>
      </c>
      <c r="I19" s="15"/>
    </row>
    <row r="20" spans="1:9" s="3" customFormat="1" x14ac:dyDescent="0.25">
      <c r="A20" s="61"/>
      <c r="B20" s="10" t="s">
        <v>72</v>
      </c>
      <c r="C20" s="10">
        <v>16</v>
      </c>
      <c r="D20" s="9" t="s">
        <v>63</v>
      </c>
      <c r="E20" s="10" t="s">
        <v>11</v>
      </c>
      <c r="F20" s="6">
        <v>93200</v>
      </c>
      <c r="G20" s="7"/>
      <c r="H20" s="7">
        <f t="shared" si="2"/>
        <v>0</v>
      </c>
      <c r="I20" s="15"/>
    </row>
    <row r="21" spans="1:9" s="3" customFormat="1" x14ac:dyDescent="0.25">
      <c r="A21" s="61"/>
      <c r="B21" s="10" t="s">
        <v>72</v>
      </c>
      <c r="C21" s="10">
        <v>17</v>
      </c>
      <c r="D21" s="9" t="s">
        <v>47</v>
      </c>
      <c r="E21" s="10" t="s">
        <v>34</v>
      </c>
      <c r="F21" s="6"/>
      <c r="G21" s="7"/>
      <c r="H21" s="7">
        <f t="shared" si="2"/>
        <v>0</v>
      </c>
      <c r="I21" s="15"/>
    </row>
    <row r="22" spans="1:9" x14ac:dyDescent="0.25">
      <c r="A22" s="61"/>
      <c r="B22" s="22" t="s">
        <v>73</v>
      </c>
      <c r="C22" s="10">
        <v>18</v>
      </c>
      <c r="D22" s="9" t="s">
        <v>64</v>
      </c>
      <c r="E22" s="10" t="s">
        <v>11</v>
      </c>
      <c r="F22" s="6">
        <v>3000</v>
      </c>
      <c r="G22" s="7"/>
      <c r="H22" s="7">
        <f t="shared" si="2"/>
        <v>0</v>
      </c>
      <c r="I22" s="14"/>
    </row>
    <row r="23" spans="1:9" ht="39" x14ac:dyDescent="0.25">
      <c r="A23" s="61"/>
      <c r="B23" s="10" t="s">
        <v>72</v>
      </c>
      <c r="C23" s="10">
        <v>19</v>
      </c>
      <c r="D23" s="9" t="s">
        <v>28</v>
      </c>
      <c r="E23" s="10" t="s">
        <v>34</v>
      </c>
      <c r="F23" s="6">
        <v>29000</v>
      </c>
      <c r="G23" s="7"/>
      <c r="H23" s="7">
        <f t="shared" si="2"/>
        <v>0</v>
      </c>
      <c r="I23" s="14"/>
    </row>
    <row r="24" spans="1:9" x14ac:dyDescent="0.25">
      <c r="A24" s="61"/>
      <c r="B24" s="22" t="s">
        <v>73</v>
      </c>
      <c r="C24" s="10">
        <v>20</v>
      </c>
      <c r="D24" s="9" t="s">
        <v>48</v>
      </c>
      <c r="E24" s="10" t="s">
        <v>17</v>
      </c>
      <c r="F24" s="6"/>
      <c r="G24" s="7"/>
      <c r="H24" s="7">
        <f t="shared" si="2"/>
        <v>0</v>
      </c>
      <c r="I24" s="14"/>
    </row>
    <row r="25" spans="1:9" x14ac:dyDescent="0.25">
      <c r="A25" s="61"/>
      <c r="B25" s="22" t="s">
        <v>73</v>
      </c>
      <c r="C25" s="10">
        <v>21</v>
      </c>
      <c r="D25" s="9" t="s">
        <v>39</v>
      </c>
      <c r="E25" s="10" t="s">
        <v>17</v>
      </c>
      <c r="F25" s="6">
        <v>2100</v>
      </c>
      <c r="G25" s="7"/>
      <c r="H25" s="7">
        <f t="shared" si="2"/>
        <v>0</v>
      </c>
      <c r="I25" s="14"/>
    </row>
    <row r="26" spans="1:9" x14ac:dyDescent="0.25">
      <c r="A26" s="61"/>
      <c r="B26" s="22" t="s">
        <v>73</v>
      </c>
      <c r="C26" s="10">
        <v>22</v>
      </c>
      <c r="D26" s="13" t="s">
        <v>29</v>
      </c>
      <c r="E26" s="10" t="s">
        <v>17</v>
      </c>
      <c r="F26" s="6">
        <v>5000</v>
      </c>
      <c r="G26" s="7"/>
      <c r="H26" s="7">
        <f t="shared" si="2"/>
        <v>0</v>
      </c>
      <c r="I26" s="14"/>
    </row>
    <row r="27" spans="1:9" ht="20.25" thickBot="1" x14ac:dyDescent="0.3">
      <c r="A27" s="62"/>
      <c r="B27" s="42" t="s">
        <v>73</v>
      </c>
      <c r="C27" s="34">
        <v>23</v>
      </c>
      <c r="D27" s="35" t="s">
        <v>46</v>
      </c>
      <c r="E27" s="34" t="s">
        <v>17</v>
      </c>
      <c r="F27" s="36">
        <v>1500</v>
      </c>
      <c r="G27" s="16"/>
      <c r="H27" s="16">
        <f t="shared" si="2"/>
        <v>0</v>
      </c>
      <c r="I27" s="17"/>
    </row>
    <row r="28" spans="1:9" x14ac:dyDescent="0.25">
      <c r="A28" s="48" t="s">
        <v>78</v>
      </c>
      <c r="B28" s="29" t="s">
        <v>72</v>
      </c>
      <c r="C28" s="29">
        <v>24</v>
      </c>
      <c r="D28" s="37" t="s">
        <v>55</v>
      </c>
      <c r="E28" s="29" t="s">
        <v>11</v>
      </c>
      <c r="F28" s="31">
        <v>24000</v>
      </c>
      <c r="G28" s="32"/>
      <c r="H28" s="32">
        <f t="shared" si="1"/>
        <v>0</v>
      </c>
      <c r="I28" s="33"/>
    </row>
    <row r="29" spans="1:9" x14ac:dyDescent="0.25">
      <c r="A29" s="49"/>
      <c r="B29" s="10" t="s">
        <v>72</v>
      </c>
      <c r="C29" s="10">
        <v>25</v>
      </c>
      <c r="D29" s="11" t="s">
        <v>5</v>
      </c>
      <c r="E29" s="10" t="s">
        <v>11</v>
      </c>
      <c r="F29" s="6">
        <v>42000</v>
      </c>
      <c r="G29" s="7"/>
      <c r="H29" s="7">
        <f t="shared" ref="H29:H51" si="3">F29*G29</f>
        <v>0</v>
      </c>
      <c r="I29" s="14"/>
    </row>
    <row r="30" spans="1:9" ht="20.25" thickBot="1" x14ac:dyDescent="0.3">
      <c r="A30" s="50"/>
      <c r="B30" s="34" t="s">
        <v>72</v>
      </c>
      <c r="C30" s="34">
        <v>26</v>
      </c>
      <c r="D30" s="35" t="s">
        <v>45</v>
      </c>
      <c r="E30" s="34" t="s">
        <v>17</v>
      </c>
      <c r="F30" s="36">
        <v>14000</v>
      </c>
      <c r="G30" s="16"/>
      <c r="H30" s="16">
        <f t="shared" si="3"/>
        <v>0</v>
      </c>
      <c r="I30" s="17"/>
    </row>
    <row r="31" spans="1:9" x14ac:dyDescent="0.25">
      <c r="A31" s="48" t="s">
        <v>77</v>
      </c>
      <c r="B31" s="29" t="s">
        <v>72</v>
      </c>
      <c r="C31" s="29">
        <v>27</v>
      </c>
      <c r="D31" s="32" t="s">
        <v>3</v>
      </c>
      <c r="E31" s="29" t="s">
        <v>11</v>
      </c>
      <c r="F31" s="31">
        <v>48000</v>
      </c>
      <c r="G31" s="32"/>
      <c r="H31" s="32">
        <f t="shared" si="3"/>
        <v>0</v>
      </c>
      <c r="I31" s="33"/>
    </row>
    <row r="32" spans="1:9" x14ac:dyDescent="0.25">
      <c r="A32" s="49"/>
      <c r="B32" s="22" t="s">
        <v>73</v>
      </c>
      <c r="C32" s="10">
        <v>28</v>
      </c>
      <c r="D32" s="7" t="s">
        <v>57</v>
      </c>
      <c r="E32" s="10" t="s">
        <v>11</v>
      </c>
      <c r="F32" s="6">
        <v>2000</v>
      </c>
      <c r="G32" s="7"/>
      <c r="H32" s="7">
        <f t="shared" si="3"/>
        <v>0</v>
      </c>
      <c r="I32" s="14"/>
    </row>
    <row r="33" spans="1:9" x14ac:dyDescent="0.25">
      <c r="A33" s="49"/>
      <c r="B33" s="22" t="s">
        <v>73</v>
      </c>
      <c r="C33" s="10">
        <v>29</v>
      </c>
      <c r="D33" s="9" t="s">
        <v>41</v>
      </c>
      <c r="E33" s="10" t="s">
        <v>11</v>
      </c>
      <c r="F33" s="6">
        <v>1600</v>
      </c>
      <c r="G33" s="7"/>
      <c r="H33" s="7">
        <f t="shared" si="3"/>
        <v>0</v>
      </c>
      <c r="I33" s="14"/>
    </row>
    <row r="34" spans="1:9" x14ac:dyDescent="0.25">
      <c r="A34" s="49"/>
      <c r="B34" s="22" t="s">
        <v>73</v>
      </c>
      <c r="C34" s="10">
        <v>30</v>
      </c>
      <c r="D34" s="9" t="s">
        <v>42</v>
      </c>
      <c r="E34" s="10" t="s">
        <v>11</v>
      </c>
      <c r="F34" s="6">
        <v>1600</v>
      </c>
      <c r="G34" s="7"/>
      <c r="H34" s="7">
        <f t="shared" si="3"/>
        <v>0</v>
      </c>
      <c r="I34" s="14"/>
    </row>
    <row r="35" spans="1:9" x14ac:dyDescent="0.25">
      <c r="A35" s="49"/>
      <c r="B35" s="22" t="s">
        <v>73</v>
      </c>
      <c r="C35" s="10">
        <v>31</v>
      </c>
      <c r="D35" s="9" t="s">
        <v>61</v>
      </c>
      <c r="E35" s="10" t="s">
        <v>17</v>
      </c>
      <c r="F35" s="6">
        <v>2000</v>
      </c>
      <c r="G35" s="7"/>
      <c r="H35" s="7">
        <f t="shared" si="3"/>
        <v>0</v>
      </c>
      <c r="I35" s="14"/>
    </row>
    <row r="36" spans="1:9" ht="20.25" thickBot="1" x14ac:dyDescent="0.3">
      <c r="A36" s="50"/>
      <c r="B36" s="42" t="s">
        <v>73</v>
      </c>
      <c r="C36" s="34">
        <v>32</v>
      </c>
      <c r="D36" s="35" t="s">
        <v>43</v>
      </c>
      <c r="E36" s="34" t="s">
        <v>17</v>
      </c>
      <c r="F36" s="36">
        <v>30000</v>
      </c>
      <c r="G36" s="16"/>
      <c r="H36" s="16">
        <f t="shared" si="3"/>
        <v>0</v>
      </c>
      <c r="I36" s="17"/>
    </row>
    <row r="37" spans="1:9" x14ac:dyDescent="0.25">
      <c r="A37" s="48" t="s">
        <v>76</v>
      </c>
      <c r="B37" s="43" t="s">
        <v>73</v>
      </c>
      <c r="C37" s="29">
        <v>33</v>
      </c>
      <c r="D37" s="40" t="s">
        <v>58</v>
      </c>
      <c r="E37" s="29" t="s">
        <v>13</v>
      </c>
      <c r="F37" s="31">
        <v>3500</v>
      </c>
      <c r="G37" s="40"/>
      <c r="H37" s="32">
        <f t="shared" si="3"/>
        <v>0</v>
      </c>
      <c r="I37" s="33"/>
    </row>
    <row r="38" spans="1:9" x14ac:dyDescent="0.25">
      <c r="A38" s="49"/>
      <c r="B38" s="22" t="s">
        <v>73</v>
      </c>
      <c r="C38" s="10">
        <v>34</v>
      </c>
      <c r="D38" s="8" t="s">
        <v>59</v>
      </c>
      <c r="E38" s="10" t="s">
        <v>13</v>
      </c>
      <c r="F38" s="6">
        <v>4000</v>
      </c>
      <c r="G38" s="8"/>
      <c r="H38" s="7">
        <f t="shared" si="3"/>
        <v>0</v>
      </c>
      <c r="I38" s="14"/>
    </row>
    <row r="39" spans="1:9" x14ac:dyDescent="0.25">
      <c r="A39" s="49"/>
      <c r="B39" s="22" t="s">
        <v>73</v>
      </c>
      <c r="C39" s="10">
        <v>35</v>
      </c>
      <c r="D39" s="8" t="s">
        <v>60</v>
      </c>
      <c r="E39" s="10" t="s">
        <v>13</v>
      </c>
      <c r="F39" s="6">
        <v>3500</v>
      </c>
      <c r="G39" s="8"/>
      <c r="H39" s="7">
        <f t="shared" si="3"/>
        <v>0</v>
      </c>
      <c r="I39" s="14"/>
    </row>
    <row r="40" spans="1:9" x14ac:dyDescent="0.25">
      <c r="A40" s="49"/>
      <c r="B40" s="22" t="s">
        <v>73</v>
      </c>
      <c r="C40" s="10">
        <v>36</v>
      </c>
      <c r="D40" s="8" t="s">
        <v>6</v>
      </c>
      <c r="E40" s="10" t="s">
        <v>13</v>
      </c>
      <c r="F40" s="6">
        <v>4600</v>
      </c>
      <c r="G40" s="8"/>
      <c r="H40" s="7">
        <f t="shared" si="3"/>
        <v>0</v>
      </c>
      <c r="I40" s="14"/>
    </row>
    <row r="41" spans="1:9" x14ac:dyDescent="0.25">
      <c r="A41" s="49"/>
      <c r="B41" s="22" t="s">
        <v>73</v>
      </c>
      <c r="C41" s="10">
        <v>37</v>
      </c>
      <c r="D41" s="8" t="s">
        <v>27</v>
      </c>
      <c r="E41" s="10" t="s">
        <v>13</v>
      </c>
      <c r="F41" s="6">
        <v>1500</v>
      </c>
      <c r="G41" s="8"/>
      <c r="H41" s="7">
        <f t="shared" si="3"/>
        <v>0</v>
      </c>
      <c r="I41" s="14"/>
    </row>
    <row r="42" spans="1:9" x14ac:dyDescent="0.25">
      <c r="A42" s="49"/>
      <c r="B42" s="22" t="s">
        <v>73</v>
      </c>
      <c r="C42" s="10">
        <v>38</v>
      </c>
      <c r="D42" s="9" t="s">
        <v>25</v>
      </c>
      <c r="E42" s="10" t="s">
        <v>17</v>
      </c>
      <c r="F42" s="6">
        <v>9000</v>
      </c>
      <c r="G42" s="7"/>
      <c r="H42" s="7">
        <f t="shared" si="3"/>
        <v>0</v>
      </c>
      <c r="I42" s="14"/>
    </row>
    <row r="43" spans="1:9" ht="20.25" thickBot="1" x14ac:dyDescent="0.3">
      <c r="A43" s="50"/>
      <c r="B43" s="42" t="s">
        <v>73</v>
      </c>
      <c r="C43" s="34">
        <v>39</v>
      </c>
      <c r="D43" s="35" t="s">
        <v>26</v>
      </c>
      <c r="E43" s="34" t="s">
        <v>17</v>
      </c>
      <c r="F43" s="36">
        <v>9000</v>
      </c>
      <c r="G43" s="16"/>
      <c r="H43" s="16">
        <f t="shared" si="3"/>
        <v>0</v>
      </c>
      <c r="I43" s="17"/>
    </row>
    <row r="44" spans="1:9" x14ac:dyDescent="0.25">
      <c r="A44" s="48" t="s">
        <v>75</v>
      </c>
      <c r="B44" s="43" t="s">
        <v>73</v>
      </c>
      <c r="C44" s="29">
        <v>40</v>
      </c>
      <c r="D44" s="44" t="s">
        <v>65</v>
      </c>
      <c r="E44" s="29" t="s">
        <v>17</v>
      </c>
      <c r="F44" s="31">
        <v>1000</v>
      </c>
      <c r="G44" s="32"/>
      <c r="H44" s="32">
        <f t="shared" si="3"/>
        <v>0</v>
      </c>
      <c r="I44" s="33"/>
    </row>
    <row r="45" spans="1:9" x14ac:dyDescent="0.25">
      <c r="A45" s="49"/>
      <c r="B45" s="22" t="s">
        <v>73</v>
      </c>
      <c r="C45" s="10">
        <v>41</v>
      </c>
      <c r="D45" s="13" t="s">
        <v>50</v>
      </c>
      <c r="E45" s="10" t="s">
        <v>17</v>
      </c>
      <c r="F45" s="6">
        <v>3000</v>
      </c>
      <c r="G45" s="7"/>
      <c r="H45" s="7">
        <f t="shared" si="3"/>
        <v>0</v>
      </c>
      <c r="I45" s="14"/>
    </row>
    <row r="46" spans="1:9" ht="20.25" thickBot="1" x14ac:dyDescent="0.3">
      <c r="A46" s="50"/>
      <c r="B46" s="42" t="s">
        <v>73</v>
      </c>
      <c r="C46" s="34">
        <v>42</v>
      </c>
      <c r="D46" s="45" t="s">
        <v>51</v>
      </c>
      <c r="E46" s="34" t="s">
        <v>17</v>
      </c>
      <c r="F46" s="36">
        <v>3000</v>
      </c>
      <c r="G46" s="16"/>
      <c r="H46" s="16">
        <f t="shared" si="3"/>
        <v>0</v>
      </c>
      <c r="I46" s="17"/>
    </row>
    <row r="47" spans="1:9" x14ac:dyDescent="0.25">
      <c r="A47" s="48" t="s">
        <v>74</v>
      </c>
      <c r="B47" s="43" t="s">
        <v>73</v>
      </c>
      <c r="C47" s="29">
        <v>43</v>
      </c>
      <c r="D47" s="37" t="s">
        <v>56</v>
      </c>
      <c r="E47" s="29" t="s">
        <v>17</v>
      </c>
      <c r="F47" s="31">
        <v>1000</v>
      </c>
      <c r="G47" s="32"/>
      <c r="H47" s="32">
        <f t="shared" si="3"/>
        <v>0</v>
      </c>
      <c r="I47" s="33"/>
    </row>
    <row r="48" spans="1:9" x14ac:dyDescent="0.25">
      <c r="A48" s="49"/>
      <c r="B48" s="22" t="s">
        <v>73</v>
      </c>
      <c r="C48" s="10">
        <v>44</v>
      </c>
      <c r="D48" s="9" t="s">
        <v>40</v>
      </c>
      <c r="E48" s="10" t="s">
        <v>11</v>
      </c>
      <c r="F48" s="6">
        <v>4000</v>
      </c>
      <c r="G48" s="11"/>
      <c r="H48" s="7">
        <f t="shared" si="3"/>
        <v>0</v>
      </c>
      <c r="I48" s="14"/>
    </row>
    <row r="49" spans="1:9" x14ac:dyDescent="0.25">
      <c r="A49" s="49"/>
      <c r="B49" s="22" t="s">
        <v>73</v>
      </c>
      <c r="C49" s="10">
        <v>45</v>
      </c>
      <c r="D49" s="9" t="s">
        <v>30</v>
      </c>
      <c r="E49" s="10" t="s">
        <v>17</v>
      </c>
      <c r="F49" s="6">
        <v>2500</v>
      </c>
      <c r="G49" s="7"/>
      <c r="H49" s="7">
        <f t="shared" si="3"/>
        <v>0</v>
      </c>
      <c r="I49" s="14"/>
    </row>
    <row r="50" spans="1:9" x14ac:dyDescent="0.25">
      <c r="A50" s="49"/>
      <c r="B50" s="22" t="s">
        <v>73</v>
      </c>
      <c r="C50" s="10">
        <v>46</v>
      </c>
      <c r="D50" s="9" t="s">
        <v>44</v>
      </c>
      <c r="E50" s="10" t="s">
        <v>17</v>
      </c>
      <c r="F50" s="6">
        <v>4000</v>
      </c>
      <c r="G50" s="7"/>
      <c r="H50" s="7">
        <f t="shared" si="3"/>
        <v>0</v>
      </c>
      <c r="I50" s="14"/>
    </row>
    <row r="51" spans="1:9" ht="20.25" thickBot="1" x14ac:dyDescent="0.3">
      <c r="A51" s="50"/>
      <c r="B51" s="42" t="s">
        <v>73</v>
      </c>
      <c r="C51" s="34">
        <v>47</v>
      </c>
      <c r="D51" s="35" t="s">
        <v>52</v>
      </c>
      <c r="E51" s="34" t="s">
        <v>11</v>
      </c>
      <c r="F51" s="36">
        <v>6000</v>
      </c>
      <c r="G51" s="16"/>
      <c r="H51" s="16">
        <f t="shared" si="3"/>
        <v>0</v>
      </c>
      <c r="I51" s="17"/>
    </row>
    <row r="52" spans="1:9" ht="20.25" thickBot="1" x14ac:dyDescent="0.3">
      <c r="A52" s="51" t="s">
        <v>35</v>
      </c>
      <c r="B52" s="52"/>
      <c r="C52" s="52"/>
      <c r="D52" s="52"/>
      <c r="E52" s="52"/>
      <c r="F52" s="52"/>
      <c r="G52" s="52"/>
      <c r="H52" s="46">
        <f>SUM(H5:H51)</f>
        <v>0</v>
      </c>
      <c r="I52" s="47"/>
    </row>
    <row r="53" spans="1:9" x14ac:dyDescent="0.25">
      <c r="A53" s="53" t="s">
        <v>31</v>
      </c>
      <c r="B53" s="54"/>
      <c r="C53" s="54"/>
      <c r="D53" s="54"/>
      <c r="E53" s="54"/>
      <c r="F53" s="54"/>
      <c r="G53" s="54"/>
      <c r="H53" s="54"/>
      <c r="I53" s="55"/>
    </row>
    <row r="54" spans="1:9" x14ac:dyDescent="0.25">
      <c r="A54" s="23" t="s">
        <v>67</v>
      </c>
      <c r="B54" s="10" t="s">
        <v>71</v>
      </c>
      <c r="C54" s="10" t="s">
        <v>0</v>
      </c>
      <c r="D54" s="10" t="s">
        <v>1</v>
      </c>
      <c r="E54" s="10" t="s">
        <v>10</v>
      </c>
      <c r="F54" s="5" t="s">
        <v>16</v>
      </c>
      <c r="G54" s="10" t="s">
        <v>2</v>
      </c>
      <c r="H54" s="10" t="s">
        <v>12</v>
      </c>
      <c r="I54" s="18" t="s">
        <v>15</v>
      </c>
    </row>
    <row r="55" spans="1:9" x14ac:dyDescent="0.25">
      <c r="A55" s="24"/>
      <c r="B55" s="7"/>
      <c r="C55" s="10">
        <v>1</v>
      </c>
      <c r="D55" s="7"/>
      <c r="E55" s="10"/>
      <c r="F55" s="6"/>
      <c r="G55" s="7"/>
      <c r="H55" s="7"/>
      <c r="I55" s="14"/>
    </row>
    <row r="56" spans="1:9" x14ac:dyDescent="0.25">
      <c r="A56" s="24"/>
      <c r="B56" s="7"/>
      <c r="C56" s="10">
        <v>2</v>
      </c>
      <c r="D56" s="7"/>
      <c r="E56" s="10"/>
      <c r="F56" s="6"/>
      <c r="G56" s="7"/>
      <c r="H56" s="7"/>
      <c r="I56" s="14"/>
    </row>
    <row r="57" spans="1:9" x14ac:dyDescent="0.25">
      <c r="A57" s="24"/>
      <c r="B57" s="7"/>
      <c r="C57" s="10">
        <v>3</v>
      </c>
      <c r="D57" s="7"/>
      <c r="E57" s="10"/>
      <c r="F57" s="6"/>
      <c r="G57" s="7"/>
      <c r="H57" s="7"/>
      <c r="I57" s="14"/>
    </row>
    <row r="58" spans="1:9" x14ac:dyDescent="0.25">
      <c r="A58" s="24"/>
      <c r="B58" s="7"/>
      <c r="C58" s="10">
        <v>4</v>
      </c>
      <c r="D58" s="7"/>
      <c r="E58" s="10"/>
      <c r="F58" s="6"/>
      <c r="G58" s="7"/>
      <c r="H58" s="7"/>
      <c r="I58" s="14"/>
    </row>
    <row r="59" spans="1:9" x14ac:dyDescent="0.25">
      <c r="A59" s="24"/>
      <c r="B59" s="7"/>
      <c r="C59" s="10">
        <v>5</v>
      </c>
      <c r="D59" s="7"/>
      <c r="E59" s="10"/>
      <c r="F59" s="6"/>
      <c r="G59" s="7"/>
      <c r="H59" s="7"/>
      <c r="I59" s="14"/>
    </row>
    <row r="60" spans="1:9" x14ac:dyDescent="0.25">
      <c r="A60" s="24"/>
      <c r="B60" s="7"/>
      <c r="C60" s="10">
        <v>6</v>
      </c>
      <c r="D60" s="7"/>
      <c r="E60" s="10"/>
      <c r="F60" s="6"/>
      <c r="G60" s="7"/>
      <c r="H60" s="7"/>
      <c r="I60" s="14"/>
    </row>
    <row r="61" spans="1:9" x14ac:dyDescent="0.25">
      <c r="A61" s="24"/>
      <c r="B61" s="7"/>
      <c r="C61" s="10">
        <v>7</v>
      </c>
      <c r="D61" s="7"/>
      <c r="E61" s="10"/>
      <c r="F61" s="6"/>
      <c r="G61" s="7"/>
      <c r="H61" s="7"/>
      <c r="I61" s="14"/>
    </row>
    <row r="62" spans="1:9" x14ac:dyDescent="0.25">
      <c r="A62" s="24"/>
      <c r="B62" s="7"/>
      <c r="C62" s="10">
        <v>8</v>
      </c>
      <c r="D62" s="7"/>
      <c r="E62" s="10"/>
      <c r="F62" s="6"/>
      <c r="G62" s="7"/>
      <c r="H62" s="7"/>
      <c r="I62" s="14"/>
    </row>
    <row r="63" spans="1:9" x14ac:dyDescent="0.25">
      <c r="A63" s="24"/>
      <c r="B63" s="7"/>
      <c r="C63" s="10">
        <v>9</v>
      </c>
      <c r="D63" s="7"/>
      <c r="E63" s="10"/>
      <c r="F63" s="6"/>
      <c r="G63" s="7"/>
      <c r="H63" s="7"/>
      <c r="I63" s="14"/>
    </row>
    <row r="64" spans="1:9" x14ac:dyDescent="0.25">
      <c r="A64" s="24"/>
      <c r="B64" s="7"/>
      <c r="C64" s="10">
        <v>10</v>
      </c>
      <c r="D64" s="7"/>
      <c r="E64" s="10"/>
      <c r="F64" s="6"/>
      <c r="G64" s="7"/>
      <c r="H64" s="7"/>
      <c r="I64" s="14"/>
    </row>
    <row r="65" spans="1:9" ht="20.25" thickBot="1" x14ac:dyDescent="0.3">
      <c r="A65" s="56" t="s">
        <v>36</v>
      </c>
      <c r="B65" s="57"/>
      <c r="C65" s="57"/>
      <c r="D65" s="57"/>
      <c r="E65" s="57"/>
      <c r="F65" s="57"/>
      <c r="G65" s="57"/>
      <c r="H65" s="16">
        <f>SUM(H55:H64)</f>
        <v>0</v>
      </c>
      <c r="I65" s="17"/>
    </row>
    <row r="66" spans="1:9" ht="20.25" thickBot="1" x14ac:dyDescent="0.3">
      <c r="A66" s="63" t="s">
        <v>37</v>
      </c>
      <c r="B66" s="64"/>
      <c r="C66" s="64"/>
      <c r="D66" s="64"/>
      <c r="E66" s="64"/>
      <c r="F66" s="64"/>
      <c r="G66" s="64"/>
      <c r="H66" s="19">
        <f>H52+H65</f>
        <v>0</v>
      </c>
      <c r="I66" s="20" t="s">
        <v>38</v>
      </c>
    </row>
    <row r="68" spans="1:9" x14ac:dyDescent="0.25">
      <c r="A68" s="65" t="s">
        <v>79</v>
      </c>
      <c r="B68" s="65"/>
      <c r="C68" s="65"/>
      <c r="D68" s="65"/>
      <c r="E68" s="65"/>
      <c r="F68" s="65"/>
      <c r="G68" s="65"/>
      <c r="H68" s="65"/>
      <c r="I68" s="65"/>
    </row>
    <row r="69" spans="1:9" x14ac:dyDescent="0.25">
      <c r="A69" s="65"/>
      <c r="B69" s="65"/>
      <c r="C69" s="65"/>
      <c r="D69" s="65"/>
      <c r="E69" s="65"/>
      <c r="F69" s="65"/>
      <c r="G69" s="65"/>
      <c r="H69" s="65"/>
      <c r="I69" s="65"/>
    </row>
    <row r="70" spans="1:9" ht="58.5" customHeight="1" x14ac:dyDescent="0.25">
      <c r="A70" s="65"/>
      <c r="B70" s="65"/>
      <c r="C70" s="65"/>
      <c r="D70" s="65"/>
      <c r="E70" s="65"/>
      <c r="F70" s="65"/>
      <c r="G70" s="65"/>
      <c r="H70" s="65"/>
      <c r="I70" s="65"/>
    </row>
  </sheetData>
  <mergeCells count="16">
    <mergeCell ref="A66:G66"/>
    <mergeCell ref="A68:I70"/>
    <mergeCell ref="A65:G65"/>
    <mergeCell ref="A1:I1"/>
    <mergeCell ref="A2:I2"/>
    <mergeCell ref="A3:I3"/>
    <mergeCell ref="A5:A6"/>
    <mergeCell ref="A7:A12"/>
    <mergeCell ref="A13:A27"/>
    <mergeCell ref="A28:A30"/>
    <mergeCell ref="A31:A36"/>
    <mergeCell ref="A37:A43"/>
    <mergeCell ref="A44:A46"/>
    <mergeCell ref="A47:A51"/>
    <mergeCell ref="A52:G52"/>
    <mergeCell ref="A53:I53"/>
  </mergeCells>
  <phoneticPr fontId="1" type="noConversion"/>
  <pageMargins left="0.51181102362204722" right="0.51181102362204722" top="0.35433070866141736" bottom="0.35433070866141736" header="0.31496062992125984" footer="0.31496062992125984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購置設施設備-調查表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王思琪</dc:creator>
  <cp:lastModifiedBy>林峯永</cp:lastModifiedBy>
  <cp:lastPrinted>2020-06-20T03:41:21Z</cp:lastPrinted>
  <dcterms:created xsi:type="dcterms:W3CDTF">2020-06-18T07:17:27Z</dcterms:created>
  <dcterms:modified xsi:type="dcterms:W3CDTF">2021-08-10T06:12:15Z</dcterms:modified>
</cp:coreProperties>
</file>