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FongYong\08文健站-前瞻計畫(設施設備)\02計畫(函頒)\112\網站公告\"/>
    </mc:Choice>
  </mc:AlternateContent>
  <xr:revisionPtr revIDLastSave="0" documentId="13_ncr:1_{5BC7ACA0-22D6-43F5-8038-83DA4561E05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購置設施設備-調查表" sheetId="2" r:id="rId1"/>
  </sheets>
  <definedNames>
    <definedName name="_xlnm._FilterDatabase" localSheetId="0" hidden="1">'購置設施設備-調查表'!$A$4:$H$4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0" i="2" l="1"/>
  <c r="H61" i="2"/>
  <c r="H7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5" i="2" l="1"/>
  <c r="H62" i="2" s="1"/>
  <c r="H76" i="2" l="1"/>
</calcChain>
</file>

<file path=xl/sharedStrings.xml><?xml version="1.0" encoding="utf-8"?>
<sst xmlns="http://schemas.openxmlformats.org/spreadsheetml/2006/main" count="191" uniqueCount="128">
  <si>
    <t>編號</t>
    <phoneticPr fontId="1" type="noConversion"/>
  </si>
  <si>
    <t>品項</t>
    <phoneticPr fontId="1" type="noConversion"/>
  </si>
  <si>
    <t>數量</t>
    <phoneticPr fontId="1" type="noConversion"/>
  </si>
  <si>
    <t>隧道式血壓計</t>
    <phoneticPr fontId="1" type="noConversion"/>
  </si>
  <si>
    <t>有扶手橋牌椅</t>
    <phoneticPr fontId="1" type="noConversion"/>
  </si>
  <si>
    <t>單位</t>
    <phoneticPr fontId="1" type="noConversion"/>
  </si>
  <si>
    <t>台</t>
    <phoneticPr fontId="1" type="noConversion"/>
  </si>
  <si>
    <t>小計金額</t>
    <phoneticPr fontId="1" type="noConversion"/>
  </si>
  <si>
    <t>張</t>
    <phoneticPr fontId="1" type="noConversion"/>
  </si>
  <si>
    <t>參考單價</t>
    <phoneticPr fontId="1" type="noConversion"/>
  </si>
  <si>
    <t>個</t>
    <phoneticPr fontId="1" type="noConversion"/>
  </si>
  <si>
    <t>填表日期：　　　　　_____________文健站　　　　　填表人簽名：</t>
    <phoneticPr fontId="1" type="noConversion"/>
  </si>
  <si>
    <t>下列為本府未填寫之品項，請依照需求填寫優先序位並標示單價，單價需1萬元以上，總合計金額不得超過核定之金額。</t>
    <phoneticPr fontId="1" type="noConversion"/>
  </si>
  <si>
    <t>下列為建議購買品項，請依照需求填寫優先序位，總合計金額不得超過核定之金額。</t>
    <phoneticPr fontId="1" type="noConversion"/>
  </si>
  <si>
    <t>組</t>
    <phoneticPr fontId="1" type="noConversion"/>
  </si>
  <si>
    <t>小計(1)</t>
    <phoneticPr fontId="1" type="noConversion"/>
  </si>
  <si>
    <t>小計(2)</t>
    <phoneticPr fontId="1" type="noConversion"/>
  </si>
  <si>
    <t>總計(1+2)</t>
    <phoneticPr fontId="1" type="noConversion"/>
  </si>
  <si>
    <t>輪椅</t>
    <phoneticPr fontId="1" type="noConversion"/>
  </si>
  <si>
    <t>額溫槍</t>
    <phoneticPr fontId="1" type="noConversion"/>
  </si>
  <si>
    <t>耳溫槍</t>
    <phoneticPr fontId="1" type="noConversion"/>
  </si>
  <si>
    <t>身高體重機</t>
    <phoneticPr fontId="1" type="noConversion"/>
  </si>
  <si>
    <t>直立式冷凍櫃</t>
    <phoneticPr fontId="1" type="noConversion"/>
  </si>
  <si>
    <t>不鏽鋼三層置物櫃</t>
    <phoneticPr fontId="1" type="noConversion"/>
  </si>
  <si>
    <t>運動舒包</t>
    <phoneticPr fontId="1" type="noConversion"/>
  </si>
  <si>
    <t>手臂血壓計</t>
    <phoneticPr fontId="1" type="noConversion"/>
  </si>
  <si>
    <t>環保塑鋼會議桌</t>
    <phoneticPr fontId="1" type="noConversion"/>
  </si>
  <si>
    <t>無扶手橋牌椅</t>
    <phoneticPr fontId="1" type="noConversion"/>
  </si>
  <si>
    <t>A3六合一裁切護貝機</t>
    <phoneticPr fontId="1" type="noConversion"/>
  </si>
  <si>
    <t>類別</t>
    <phoneticPr fontId="1" type="noConversion"/>
  </si>
  <si>
    <t>參考規格</t>
    <phoneticPr fontId="1" type="noConversion"/>
  </si>
  <si>
    <t>10.0kW(含)以上，壁掛式，能源效率1級</t>
    <phoneticPr fontId="1" type="noConversion"/>
  </si>
  <si>
    <t>電風扇(壁掛式)</t>
    <phoneticPr fontId="1" type="noConversion"/>
  </si>
  <si>
    <t>電風扇(直立式)</t>
    <phoneticPr fontId="1" type="noConversion"/>
  </si>
  <si>
    <t>14吋</t>
    <phoneticPr fontId="1" type="noConversion"/>
  </si>
  <si>
    <t>4500ANSI流明(含)以上，FullHD</t>
    <phoneticPr fontId="1" type="noConversion"/>
  </si>
  <si>
    <t>單槍投影機</t>
    <phoneticPr fontId="1" type="noConversion"/>
  </si>
  <si>
    <t>投影銀幕</t>
    <phoneticPr fontId="1" type="noConversion"/>
  </si>
  <si>
    <t>移動式60吋×60吋</t>
    <phoneticPr fontId="1" type="noConversion"/>
  </si>
  <si>
    <t>短焦投影機</t>
    <phoneticPr fontId="1" type="noConversion"/>
  </si>
  <si>
    <t>超短焦投影機彩色亮度3500ANSI流明(含)以上，WXGA</t>
    <phoneticPr fontId="1" type="noConversion"/>
  </si>
  <si>
    <t>雷射黑白數位式多功能複合式影印機</t>
  </si>
  <si>
    <t>每分鐘影印25~34張</t>
    <phoneticPr fontId="1" type="noConversion"/>
  </si>
  <si>
    <t>雷射彩色數位式多功能複合機</t>
    <phoneticPr fontId="1" type="noConversion"/>
  </si>
  <si>
    <t>每分鐘影印20~29張</t>
    <phoneticPr fontId="1" type="noConversion"/>
  </si>
  <si>
    <t>個人電腦之主機</t>
    <phoneticPr fontId="1" type="noConversion"/>
  </si>
  <si>
    <t>一般型電腦Intel Core i5-10500(雙硬碟：固態硬碟200G及硬碟900G)</t>
    <phoneticPr fontId="1" type="noConversion"/>
  </si>
  <si>
    <t>個人電腦之顯示器</t>
    <phoneticPr fontId="1" type="noConversion"/>
  </si>
  <si>
    <t>21.5吋(含)以上 IPS或PLS或VA面板寬螢幕LED背光模組彩色液晶顯示器(內建防刮玻璃功能)</t>
    <phoneticPr fontId="1" type="noConversion"/>
  </si>
  <si>
    <t>筆記型電腦</t>
    <phoneticPr fontId="1" type="noConversion"/>
  </si>
  <si>
    <t>14吋輕薄筆記型電腦第11代Intel Core i5 (主機含電池重量1360g(含)以下)(無光碟機)</t>
    <phoneticPr fontId="1" type="noConversion"/>
  </si>
  <si>
    <t>14吋觸控360度翻轉觸控筆記型電腦第11代Intel Core i5 (附觸控筆)(主機含電池重量1600g(含)以下)(無光碟機)</t>
    <phoneticPr fontId="1" type="noConversion"/>
  </si>
  <si>
    <t>儲存媒體</t>
    <phoneticPr fontId="1" type="noConversion"/>
  </si>
  <si>
    <t>2.5吋可攜式硬碟：2TB</t>
    <phoneticPr fontId="1" type="noConversion"/>
  </si>
  <si>
    <t>資訊設備</t>
    <phoneticPr fontId="1" type="noConversion"/>
  </si>
  <si>
    <t>Office Standard 最新授權版</t>
    <phoneticPr fontId="1" type="noConversion"/>
  </si>
  <si>
    <t>套</t>
    <phoneticPr fontId="1" type="noConversion"/>
  </si>
  <si>
    <t>A3碎紙機</t>
    <phoneticPr fontId="1" type="noConversion"/>
  </si>
  <si>
    <t xml:space="preserve"> 一對一分離式冷氣機</t>
    <phoneticPr fontId="1" type="noConversion"/>
  </si>
  <si>
    <t>米平方</t>
    <phoneticPr fontId="1" type="noConversion"/>
  </si>
  <si>
    <t>25mm屏風</t>
    <phoneticPr fontId="1" type="noConversion"/>
  </si>
  <si>
    <t>米</t>
    <phoneticPr fontId="1" type="noConversion"/>
  </si>
  <si>
    <t>OA-屏風</t>
    <phoneticPr fontId="1" type="noConversion"/>
  </si>
  <si>
    <t>OA-屏風桌板</t>
    <phoneticPr fontId="1" type="noConversion"/>
  </si>
  <si>
    <t>OA-屏風走線槽</t>
    <phoneticPr fontId="1" type="noConversion"/>
  </si>
  <si>
    <t>OA-140辦公桌</t>
    <phoneticPr fontId="1" type="noConversion"/>
  </si>
  <si>
    <t>（附一只ABS鍵盤架）1400*700*740mm</t>
    <phoneticPr fontId="1" type="noConversion"/>
  </si>
  <si>
    <t>折合式會議桌</t>
    <phoneticPr fontId="1" type="noConversion"/>
  </si>
  <si>
    <t>（夾板桌面）1800*750*740mm</t>
    <phoneticPr fontId="1" type="noConversion"/>
  </si>
  <si>
    <t>辦公椅</t>
    <phoneticPr fontId="1" type="noConversion"/>
  </si>
  <si>
    <t>660*610*950-1030mm</t>
    <phoneticPr fontId="1" type="noConversion"/>
  </si>
  <si>
    <t>鋼製摺合椅</t>
    <phoneticPr fontId="1" type="noConversion"/>
  </si>
  <si>
    <t>425*485*795mm</t>
    <phoneticPr fontId="1" type="noConversion"/>
  </si>
  <si>
    <t>雙開門上置式鋼製公文櫃</t>
    <phoneticPr fontId="1" type="noConversion"/>
  </si>
  <si>
    <t>900*450*380mm</t>
    <phoneticPr fontId="1" type="noConversion"/>
  </si>
  <si>
    <t>雙開門下置式鋼製公文櫃</t>
    <phoneticPr fontId="1" type="noConversion"/>
  </si>
  <si>
    <t>900*450*740mm</t>
    <phoneticPr fontId="1" type="noConversion"/>
  </si>
  <si>
    <t>鐵拉門上置式鋼製公文櫃</t>
    <phoneticPr fontId="1" type="noConversion"/>
  </si>
  <si>
    <t>鐵拉門下置式鋼製公文櫃</t>
  </si>
  <si>
    <t>玻璃加框拉門上置式鋼製公文櫃</t>
    <phoneticPr fontId="1" type="noConversion"/>
  </si>
  <si>
    <t>雙開門密碼鎖保密公文櫃</t>
    <phoneticPr fontId="1" type="noConversion"/>
  </si>
  <si>
    <t>880*400*1780mm</t>
    <phoneticPr fontId="1" type="noConversion"/>
  </si>
  <si>
    <t>學生書包收納櫃</t>
    <phoneticPr fontId="1" type="noConversion"/>
  </si>
  <si>
    <t>學生書包收納櫃底座</t>
    <phoneticPr fontId="1" type="noConversion"/>
  </si>
  <si>
    <t>345*450*50mm</t>
    <phoneticPr fontId="1" type="noConversion"/>
  </si>
  <si>
    <t>變頻電冰箱</t>
    <phoneticPr fontId="1" type="noConversion"/>
  </si>
  <si>
    <t>雙門／變頻／有效內容積600公升(含)以上</t>
    <phoneticPr fontId="1" type="noConversion"/>
  </si>
  <si>
    <t>三門／變頻／有效內容積600公升(含)以上</t>
    <phoneticPr fontId="1" type="noConversion"/>
  </si>
  <si>
    <t>液晶電視機</t>
    <phoneticPr fontId="1" type="noConversion"/>
  </si>
  <si>
    <t>55型4KLED液晶電視機(wifi聯網功能)</t>
    <phoneticPr fontId="1" type="noConversion"/>
  </si>
  <si>
    <t>一般飲水機</t>
    <phoneticPr fontId="1" type="noConversion"/>
  </si>
  <si>
    <t>冰溫熱三用程控式飲水機殺菌型、能源效率1~2級</t>
    <phoneticPr fontId="1" type="noConversion"/>
  </si>
  <si>
    <t>20型乾粉滅火器</t>
    <phoneticPr fontId="1" type="noConversion"/>
  </si>
  <si>
    <t>手提蓄壓式ABC乾粉滅火器</t>
    <phoneticPr fontId="1" type="noConversion"/>
  </si>
  <si>
    <t>空調設備</t>
    <phoneticPr fontId="1" type="noConversion"/>
  </si>
  <si>
    <t>辦公設備</t>
    <phoneticPr fontId="1" type="noConversion"/>
  </si>
  <si>
    <t>桌椅設備</t>
    <phoneticPr fontId="1" type="noConversion"/>
  </si>
  <si>
    <t>廚房設備</t>
    <phoneticPr fontId="1" type="noConversion"/>
  </si>
  <si>
    <t>視聽設備</t>
    <phoneticPr fontId="1" type="noConversion"/>
  </si>
  <si>
    <t>安全裝置設備</t>
    <phoneticPr fontId="1" type="noConversion"/>
  </si>
  <si>
    <t>電風扇(吊式)</t>
    <phoneticPr fontId="1" type="noConversion"/>
  </si>
  <si>
    <t>卡拉OK組</t>
    <phoneticPr fontId="1" type="noConversion"/>
  </si>
  <si>
    <t>電視移動架</t>
    <phoneticPr fontId="1" type="noConversion"/>
  </si>
  <si>
    <t>事務設備</t>
    <phoneticPr fontId="1" type="noConversion"/>
  </si>
  <si>
    <t>體重脂肪計</t>
  </si>
  <si>
    <t>量測儀器設備</t>
    <phoneticPr fontId="1" type="noConversion"/>
  </si>
  <si>
    <t>皮躺椅</t>
    <phoneticPr fontId="1" type="noConversion"/>
  </si>
  <si>
    <t>布躺椅</t>
    <phoneticPr fontId="1" type="noConversion"/>
  </si>
  <si>
    <t>肩背/手提式音響</t>
    <phoneticPr fontId="1" type="noConversion"/>
  </si>
  <si>
    <t>肩背或手提皆可，搭配手持麥克風</t>
    <phoneticPr fontId="1" type="noConversion"/>
  </si>
  <si>
    <t>含卡拉ok擴大機、手持式麥克風、電視螢幕、多媒體點歌機、喇叭、移動機櫃組</t>
    <phoneticPr fontId="1" type="noConversion"/>
  </si>
  <si>
    <t>18吋</t>
    <phoneticPr fontId="1" type="noConversion"/>
  </si>
  <si>
    <t>52吋(長130，寬130，高40公分)</t>
    <phoneticPr fontId="1" type="noConversion"/>
  </si>
  <si>
    <t>電視尺寸：32-65吋
電視承重：35KG
俯仰角度：+10°~-10°</t>
    <phoneticPr fontId="1" type="noConversion"/>
  </si>
  <si>
    <t>A3尺寸專業冷.熱護貝</t>
    <phoneticPr fontId="1" type="noConversion"/>
  </si>
  <si>
    <t>長120*寬40*高100</t>
    <phoneticPr fontId="1" type="noConversion"/>
  </si>
  <si>
    <t>其他設備</t>
    <phoneticPr fontId="1" type="noConversion"/>
  </si>
  <si>
    <t>1800*600*740mm</t>
    <phoneticPr fontId="1" type="noConversion"/>
  </si>
  <si>
    <t>非摺疊(合)椅，尺寸：W420x D550x H820</t>
    <phoneticPr fontId="1" type="noConversion"/>
  </si>
  <si>
    <t>尺寸：W420x D550x H820</t>
    <phoneticPr fontId="1" type="noConversion"/>
  </si>
  <si>
    <t>機身尺寸
W544 * H1443 * D641 (mm) 含把手</t>
    <phoneticPr fontId="1" type="noConversion"/>
  </si>
  <si>
    <t>無鎖，350*450*350mm</t>
    <phoneticPr fontId="1" type="noConversion"/>
  </si>
  <si>
    <t>15人衣櫥</t>
    <phoneticPr fontId="1" type="noConversion"/>
  </si>
  <si>
    <t>880*510*1780mm</t>
    <phoneticPr fontId="1" type="noConversion"/>
  </si>
  <si>
    <t>非盒裝版，由廠商遠端連線安裝</t>
    <phoneticPr fontId="1" type="noConversion"/>
  </si>
  <si>
    <t>1400*700*740mm</t>
    <phoneticPr fontId="1" type="noConversion"/>
  </si>
  <si>
    <t>雙邊辦公桌（左三屜右三屜）</t>
    <phoneticPr fontId="1" type="noConversion"/>
  </si>
  <si>
    <t>112年度前瞻基礎建設-城鄉建設-原民部落營造計畫
原住民族部落文化健康綜合服務據點友善空間整建
購置設施設備-經費概算表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</si>
</sst>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6"/>
      <color theme="1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>
      <alignment vertical="center"/>
    </xf>
    <xf numFmtId="176" fontId="2" fillId="0" borderId="0" xfId="0" applyNumberFormat="1" applyFont="1" applyFill="1" applyAlignment="1">
      <alignment horizontal="righ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5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Fill="1" applyBorder="1" applyAlignment="1">
      <alignment horizontal="right" vertical="center"/>
    </xf>
    <xf numFmtId="0" fontId="2" fillId="0" borderId="3" xfId="0" applyFont="1" applyBorder="1">
      <alignment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3" xfId="0" applyFont="1" applyFill="1" applyBorder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12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176" fontId="2" fillId="0" borderId="14" xfId="0" applyNumberFormat="1" applyFont="1" applyFill="1" applyBorder="1" applyAlignment="1">
      <alignment horizontal="right" vertical="center"/>
    </xf>
    <xf numFmtId="0" fontId="2" fillId="0" borderId="14" xfId="0" applyFont="1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4" xfId="0" applyFont="1" applyBorder="1" applyAlignment="1">
      <alignment horizontal="justify"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>
      <alignment vertical="center"/>
    </xf>
    <xf numFmtId="0" fontId="2" fillId="0" borderId="3" xfId="0" applyFont="1" applyBorder="1" applyAlignment="1">
      <alignment horizontal="justify" vertical="center"/>
    </xf>
    <xf numFmtId="0" fontId="2" fillId="0" borderId="5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06F92-1ACE-4B41-9296-B3B516CD18B9}">
  <sheetPr>
    <pageSetUpPr fitToPage="1"/>
  </sheetPr>
  <dimension ref="A1:H76"/>
  <sheetViews>
    <sheetView tabSelected="1" zoomScale="85" zoomScaleNormal="85" workbookViewId="0">
      <selection activeCell="A76" sqref="A76:G76"/>
    </sheetView>
  </sheetViews>
  <sheetFormatPr defaultColWidth="8.875" defaultRowHeight="19.5" x14ac:dyDescent="0.25"/>
  <cols>
    <col min="1" max="1" width="10.125" style="15" customWidth="1"/>
    <col min="2" max="2" width="8.75" style="1" customWidth="1"/>
    <col min="3" max="3" width="27.375" style="1" customWidth="1"/>
    <col min="4" max="4" width="8.375" style="2" customWidth="1"/>
    <col min="5" max="5" width="25.5" style="2" customWidth="1"/>
    <col min="6" max="6" width="16" style="4" customWidth="1"/>
    <col min="7" max="8" width="15.75" style="1" customWidth="1"/>
    <col min="9" max="16384" width="8.875" style="1"/>
  </cols>
  <sheetData>
    <row r="1" spans="1:8" ht="68.25" customHeight="1" x14ac:dyDescent="0.25">
      <c r="A1" s="54" t="s">
        <v>127</v>
      </c>
      <c r="B1" s="54"/>
      <c r="C1" s="54"/>
      <c r="D1" s="54"/>
      <c r="E1" s="54"/>
      <c r="F1" s="54"/>
      <c r="G1" s="54"/>
      <c r="H1" s="54"/>
    </row>
    <row r="2" spans="1:8" ht="20.25" thickBot="1" x14ac:dyDescent="0.3">
      <c r="A2" s="55" t="s">
        <v>11</v>
      </c>
      <c r="B2" s="55"/>
      <c r="C2" s="55"/>
      <c r="D2" s="55"/>
      <c r="E2" s="55"/>
      <c r="F2" s="55"/>
      <c r="G2" s="55"/>
      <c r="H2" s="55"/>
    </row>
    <row r="3" spans="1:8" x14ac:dyDescent="0.25">
      <c r="A3" s="56" t="s">
        <v>13</v>
      </c>
      <c r="B3" s="57"/>
      <c r="C3" s="57"/>
      <c r="D3" s="57"/>
      <c r="E3" s="57"/>
      <c r="F3" s="57"/>
      <c r="G3" s="57"/>
      <c r="H3" s="57"/>
    </row>
    <row r="4" spans="1:8" s="2" customFormat="1" ht="20.25" thickBot="1" x14ac:dyDescent="0.3">
      <c r="A4" s="18" t="s">
        <v>29</v>
      </c>
      <c r="B4" s="19" t="s">
        <v>0</v>
      </c>
      <c r="C4" s="19" t="s">
        <v>1</v>
      </c>
      <c r="D4" s="19" t="s">
        <v>5</v>
      </c>
      <c r="E4" s="19" t="s">
        <v>30</v>
      </c>
      <c r="F4" s="20" t="s">
        <v>9</v>
      </c>
      <c r="G4" s="19" t="s">
        <v>2</v>
      </c>
      <c r="H4" s="19" t="s">
        <v>7</v>
      </c>
    </row>
    <row r="5" spans="1:8" ht="39.75" thickBot="1" x14ac:dyDescent="0.3">
      <c r="A5" s="46" t="s">
        <v>99</v>
      </c>
      <c r="B5" s="30">
        <v>1</v>
      </c>
      <c r="C5" s="47" t="s">
        <v>92</v>
      </c>
      <c r="D5" s="30" t="s">
        <v>10</v>
      </c>
      <c r="E5" s="48" t="s">
        <v>93</v>
      </c>
      <c r="F5" s="49">
        <v>1500</v>
      </c>
      <c r="G5" s="14"/>
      <c r="H5" s="14">
        <f>F5*G5</f>
        <v>0</v>
      </c>
    </row>
    <row r="6" spans="1:8" ht="39" x14ac:dyDescent="0.25">
      <c r="A6" s="60" t="s">
        <v>103</v>
      </c>
      <c r="B6" s="21">
        <v>2</v>
      </c>
      <c r="C6" s="39" t="s">
        <v>41</v>
      </c>
      <c r="D6" s="21" t="s">
        <v>6</v>
      </c>
      <c r="E6" s="32" t="s">
        <v>42</v>
      </c>
      <c r="F6" s="22">
        <v>66000</v>
      </c>
      <c r="G6" s="23"/>
      <c r="H6" s="23">
        <f t="shared" ref="H6:H61" si="0">F6*G6</f>
        <v>0</v>
      </c>
    </row>
    <row r="7" spans="1:8" ht="39" x14ac:dyDescent="0.25">
      <c r="A7" s="61"/>
      <c r="B7" s="10">
        <v>3</v>
      </c>
      <c r="C7" s="40" t="s">
        <v>43</v>
      </c>
      <c r="D7" s="10" t="s">
        <v>6</v>
      </c>
      <c r="E7" s="33" t="s">
        <v>44</v>
      </c>
      <c r="F7" s="6">
        <v>90000</v>
      </c>
      <c r="G7" s="7"/>
      <c r="H7" s="7">
        <f t="shared" si="0"/>
        <v>0</v>
      </c>
    </row>
    <row r="8" spans="1:8" ht="39" x14ac:dyDescent="0.25">
      <c r="A8" s="61"/>
      <c r="B8" s="10">
        <v>4</v>
      </c>
      <c r="C8" s="40" t="s">
        <v>36</v>
      </c>
      <c r="D8" s="10" t="s">
        <v>6</v>
      </c>
      <c r="E8" s="33" t="s">
        <v>35</v>
      </c>
      <c r="F8" s="6">
        <v>33000</v>
      </c>
      <c r="G8" s="7"/>
      <c r="H8" s="7">
        <f t="shared" si="0"/>
        <v>0</v>
      </c>
    </row>
    <row r="9" spans="1:8" ht="58.5" x14ac:dyDescent="0.25">
      <c r="A9" s="61"/>
      <c r="B9" s="10">
        <v>5</v>
      </c>
      <c r="C9" s="12" t="s">
        <v>39</v>
      </c>
      <c r="D9" s="10" t="s">
        <v>6</v>
      </c>
      <c r="E9" s="33" t="s">
        <v>40</v>
      </c>
      <c r="F9" s="6">
        <v>33000</v>
      </c>
      <c r="G9" s="7"/>
      <c r="H9" s="7">
        <f t="shared" si="0"/>
        <v>0</v>
      </c>
    </row>
    <row r="10" spans="1:8" x14ac:dyDescent="0.25">
      <c r="A10" s="61"/>
      <c r="B10" s="10">
        <v>6</v>
      </c>
      <c r="C10" s="12" t="s">
        <v>37</v>
      </c>
      <c r="D10" s="10" t="s">
        <v>10</v>
      </c>
      <c r="E10" s="33" t="s">
        <v>38</v>
      </c>
      <c r="F10" s="6">
        <v>2500</v>
      </c>
      <c r="G10" s="7"/>
      <c r="H10" s="7">
        <f t="shared" si="0"/>
        <v>0</v>
      </c>
    </row>
    <row r="11" spans="1:8" x14ac:dyDescent="0.25">
      <c r="A11" s="61"/>
      <c r="B11" s="10">
        <v>7</v>
      </c>
      <c r="C11" s="45" t="s">
        <v>57</v>
      </c>
      <c r="D11" s="35" t="s">
        <v>6</v>
      </c>
      <c r="E11" s="36" t="s">
        <v>57</v>
      </c>
      <c r="F11" s="37">
        <v>15000</v>
      </c>
      <c r="G11" s="38"/>
      <c r="H11" s="7">
        <f t="shared" si="0"/>
        <v>0</v>
      </c>
    </row>
    <row r="12" spans="1:8" x14ac:dyDescent="0.25">
      <c r="A12" s="61"/>
      <c r="B12" s="10">
        <v>8</v>
      </c>
      <c r="C12" s="12" t="s">
        <v>28</v>
      </c>
      <c r="D12" s="10" t="s">
        <v>10</v>
      </c>
      <c r="E12" s="33" t="s">
        <v>114</v>
      </c>
      <c r="F12" s="6">
        <v>2500</v>
      </c>
      <c r="G12" s="7"/>
      <c r="H12" s="7">
        <f t="shared" si="0"/>
        <v>0</v>
      </c>
    </row>
    <row r="13" spans="1:8" ht="20.25" thickBot="1" x14ac:dyDescent="0.3">
      <c r="A13" s="62"/>
      <c r="B13" s="29">
        <v>9</v>
      </c>
      <c r="C13" s="27" t="s">
        <v>23</v>
      </c>
      <c r="D13" s="29" t="s">
        <v>10</v>
      </c>
      <c r="E13" s="34" t="s">
        <v>115</v>
      </c>
      <c r="F13" s="24">
        <v>5300</v>
      </c>
      <c r="G13" s="13"/>
      <c r="H13" s="13">
        <f t="shared" si="0"/>
        <v>0</v>
      </c>
    </row>
    <row r="14" spans="1:8" ht="39" customHeight="1" x14ac:dyDescent="0.25">
      <c r="A14" s="60" t="s">
        <v>116</v>
      </c>
      <c r="B14" s="21">
        <v>10</v>
      </c>
      <c r="C14" s="26" t="s">
        <v>24</v>
      </c>
      <c r="D14" s="21" t="s">
        <v>14</v>
      </c>
      <c r="E14" s="32"/>
      <c r="F14" s="22">
        <v>1000</v>
      </c>
      <c r="G14" s="23"/>
      <c r="H14" s="23">
        <f t="shared" si="0"/>
        <v>0</v>
      </c>
    </row>
    <row r="15" spans="1:8" ht="20.25" thickBot="1" x14ac:dyDescent="0.3">
      <c r="A15" s="62"/>
      <c r="B15" s="29">
        <v>11</v>
      </c>
      <c r="C15" s="27" t="s">
        <v>18</v>
      </c>
      <c r="D15" s="29" t="s">
        <v>10</v>
      </c>
      <c r="E15" s="34"/>
      <c r="F15" s="24">
        <v>4000</v>
      </c>
      <c r="G15" s="13"/>
      <c r="H15" s="13">
        <f t="shared" si="0"/>
        <v>0</v>
      </c>
    </row>
    <row r="16" spans="1:8" ht="39" x14ac:dyDescent="0.25">
      <c r="A16" s="60" t="s">
        <v>94</v>
      </c>
      <c r="B16" s="21">
        <v>12</v>
      </c>
      <c r="C16" s="39" t="s">
        <v>58</v>
      </c>
      <c r="D16" s="21" t="s">
        <v>6</v>
      </c>
      <c r="E16" s="32" t="s">
        <v>31</v>
      </c>
      <c r="F16" s="22">
        <v>45000</v>
      </c>
      <c r="G16" s="23"/>
      <c r="H16" s="23">
        <f t="shared" si="0"/>
        <v>0</v>
      </c>
    </row>
    <row r="17" spans="1:8" x14ac:dyDescent="0.25">
      <c r="A17" s="61"/>
      <c r="B17" s="10">
        <v>13</v>
      </c>
      <c r="C17" s="12" t="s">
        <v>32</v>
      </c>
      <c r="D17" s="10" t="s">
        <v>10</v>
      </c>
      <c r="E17" s="33" t="s">
        <v>111</v>
      </c>
      <c r="F17" s="6">
        <v>3000</v>
      </c>
      <c r="G17" s="7"/>
      <c r="H17" s="7">
        <f t="shared" si="0"/>
        <v>0</v>
      </c>
    </row>
    <row r="18" spans="1:8" s="3" customFormat="1" x14ac:dyDescent="0.25">
      <c r="A18" s="61"/>
      <c r="B18" s="10">
        <v>14</v>
      </c>
      <c r="C18" s="12" t="s">
        <v>33</v>
      </c>
      <c r="D18" s="10" t="s">
        <v>10</v>
      </c>
      <c r="E18" s="33" t="s">
        <v>34</v>
      </c>
      <c r="F18" s="6">
        <v>3000</v>
      </c>
      <c r="G18" s="7"/>
      <c r="H18" s="7">
        <f t="shared" si="0"/>
        <v>0</v>
      </c>
    </row>
    <row r="19" spans="1:8" s="3" customFormat="1" ht="39.75" thickBot="1" x14ac:dyDescent="0.3">
      <c r="A19" s="62"/>
      <c r="B19" s="29">
        <v>15</v>
      </c>
      <c r="C19" s="50" t="s">
        <v>100</v>
      </c>
      <c r="D19" s="29" t="s">
        <v>10</v>
      </c>
      <c r="E19" s="34" t="s">
        <v>112</v>
      </c>
      <c r="F19" s="24">
        <v>6500</v>
      </c>
      <c r="G19" s="51"/>
      <c r="H19" s="13">
        <f t="shared" si="0"/>
        <v>0</v>
      </c>
    </row>
    <row r="20" spans="1:8" s="3" customFormat="1" ht="39" x14ac:dyDescent="0.25">
      <c r="A20" s="67" t="s">
        <v>96</v>
      </c>
      <c r="B20" s="21">
        <v>16</v>
      </c>
      <c r="C20" s="26" t="s">
        <v>67</v>
      </c>
      <c r="D20" s="21" t="s">
        <v>8</v>
      </c>
      <c r="E20" s="32" t="s">
        <v>68</v>
      </c>
      <c r="F20" s="22">
        <v>2500</v>
      </c>
      <c r="G20" s="52"/>
      <c r="H20" s="23">
        <f t="shared" si="0"/>
        <v>0</v>
      </c>
    </row>
    <row r="21" spans="1:8" s="3" customFormat="1" x14ac:dyDescent="0.25">
      <c r="A21" s="68"/>
      <c r="B21" s="10">
        <v>17</v>
      </c>
      <c r="C21" s="12" t="s">
        <v>71</v>
      </c>
      <c r="D21" s="10" t="s">
        <v>8</v>
      </c>
      <c r="E21" s="33" t="s">
        <v>72</v>
      </c>
      <c r="F21" s="6">
        <v>500</v>
      </c>
      <c r="G21" s="7"/>
      <c r="H21" s="7">
        <f t="shared" si="0"/>
        <v>0</v>
      </c>
    </row>
    <row r="22" spans="1:8" s="3" customFormat="1" x14ac:dyDescent="0.25">
      <c r="A22" s="68"/>
      <c r="B22" s="10">
        <v>18</v>
      </c>
      <c r="C22" s="12" t="s">
        <v>26</v>
      </c>
      <c r="D22" s="10" t="s">
        <v>8</v>
      </c>
      <c r="E22" s="33" t="s">
        <v>117</v>
      </c>
      <c r="F22" s="6">
        <v>4000</v>
      </c>
      <c r="G22" s="7"/>
      <c r="H22" s="7">
        <f t="shared" si="0"/>
        <v>0</v>
      </c>
    </row>
    <row r="23" spans="1:8" s="3" customFormat="1" ht="58.5" x14ac:dyDescent="0.25">
      <c r="A23" s="68"/>
      <c r="B23" s="10">
        <v>19</v>
      </c>
      <c r="C23" s="12" t="s">
        <v>27</v>
      </c>
      <c r="D23" s="10" t="s">
        <v>8</v>
      </c>
      <c r="E23" s="33" t="s">
        <v>118</v>
      </c>
      <c r="F23" s="6">
        <v>5000</v>
      </c>
      <c r="G23" s="7"/>
      <c r="H23" s="7">
        <f t="shared" si="0"/>
        <v>0</v>
      </c>
    </row>
    <row r="24" spans="1:8" s="3" customFormat="1" ht="39" x14ac:dyDescent="0.25">
      <c r="A24" s="68"/>
      <c r="B24" s="10">
        <v>20</v>
      </c>
      <c r="C24" s="12" t="s">
        <v>4</v>
      </c>
      <c r="D24" s="10" t="s">
        <v>8</v>
      </c>
      <c r="E24" s="33" t="s">
        <v>119</v>
      </c>
      <c r="F24" s="6">
        <v>5000</v>
      </c>
      <c r="G24" s="7"/>
      <c r="H24" s="7">
        <f t="shared" si="0"/>
        <v>0</v>
      </c>
    </row>
    <row r="25" spans="1:8" s="3" customFormat="1" x14ac:dyDescent="0.25">
      <c r="A25" s="68"/>
      <c r="B25" s="10">
        <v>21</v>
      </c>
      <c r="C25" s="12" t="s">
        <v>106</v>
      </c>
      <c r="D25" s="10" t="s">
        <v>8</v>
      </c>
      <c r="E25" s="33"/>
      <c r="F25" s="6">
        <v>9000</v>
      </c>
      <c r="G25" s="7"/>
      <c r="H25" s="7">
        <f t="shared" si="0"/>
        <v>0</v>
      </c>
    </row>
    <row r="26" spans="1:8" s="3" customFormat="1" ht="20.25" thickBot="1" x14ac:dyDescent="0.3">
      <c r="A26" s="69"/>
      <c r="B26" s="29">
        <v>22</v>
      </c>
      <c r="C26" s="27" t="s">
        <v>107</v>
      </c>
      <c r="D26" s="29" t="s">
        <v>8</v>
      </c>
      <c r="E26" s="34"/>
      <c r="F26" s="24">
        <v>9000</v>
      </c>
      <c r="G26" s="13"/>
      <c r="H26" s="13">
        <f t="shared" si="0"/>
        <v>0</v>
      </c>
    </row>
    <row r="27" spans="1:8" s="3" customFormat="1" ht="39" x14ac:dyDescent="0.25">
      <c r="A27" s="60" t="s">
        <v>98</v>
      </c>
      <c r="B27" s="21">
        <v>23</v>
      </c>
      <c r="C27" s="41" t="s">
        <v>88</v>
      </c>
      <c r="D27" s="21" t="s">
        <v>6</v>
      </c>
      <c r="E27" s="32" t="s">
        <v>89</v>
      </c>
      <c r="F27" s="22">
        <v>25000</v>
      </c>
      <c r="G27" s="23"/>
      <c r="H27" s="23">
        <f t="shared" si="0"/>
        <v>0</v>
      </c>
    </row>
    <row r="28" spans="1:8" ht="78" x14ac:dyDescent="0.25">
      <c r="A28" s="61"/>
      <c r="B28" s="10">
        <v>24</v>
      </c>
      <c r="C28" s="44" t="s">
        <v>101</v>
      </c>
      <c r="D28" s="10" t="s">
        <v>14</v>
      </c>
      <c r="E28" s="33" t="s">
        <v>110</v>
      </c>
      <c r="F28" s="6">
        <v>98000</v>
      </c>
      <c r="G28" s="8"/>
      <c r="H28" s="7">
        <f t="shared" si="0"/>
        <v>0</v>
      </c>
    </row>
    <row r="29" spans="1:8" ht="58.5" x14ac:dyDescent="0.25">
      <c r="A29" s="61"/>
      <c r="B29" s="10">
        <v>25</v>
      </c>
      <c r="C29" s="44" t="s">
        <v>102</v>
      </c>
      <c r="D29" s="10" t="s">
        <v>10</v>
      </c>
      <c r="E29" s="33" t="s">
        <v>113</v>
      </c>
      <c r="F29" s="6">
        <v>7000</v>
      </c>
      <c r="G29" s="8"/>
      <c r="H29" s="7">
        <f t="shared" si="0"/>
        <v>0</v>
      </c>
    </row>
    <row r="30" spans="1:8" ht="39.75" thickBot="1" x14ac:dyDescent="0.3">
      <c r="A30" s="62"/>
      <c r="B30" s="29">
        <v>26</v>
      </c>
      <c r="C30" s="50" t="s">
        <v>108</v>
      </c>
      <c r="D30" s="29" t="s">
        <v>10</v>
      </c>
      <c r="E30" s="34" t="s">
        <v>109</v>
      </c>
      <c r="F30" s="24">
        <v>20000</v>
      </c>
      <c r="G30" s="51"/>
      <c r="H30" s="13">
        <f t="shared" si="0"/>
        <v>0</v>
      </c>
    </row>
    <row r="31" spans="1:8" ht="39" customHeight="1" x14ac:dyDescent="0.25">
      <c r="A31" s="60" t="s">
        <v>105</v>
      </c>
      <c r="B31" s="21">
        <v>27</v>
      </c>
      <c r="C31" s="26" t="s">
        <v>3</v>
      </c>
      <c r="D31" s="21" t="s">
        <v>6</v>
      </c>
      <c r="E31" s="32"/>
      <c r="F31" s="22">
        <v>80000</v>
      </c>
      <c r="G31" s="23"/>
      <c r="H31" s="23">
        <f t="shared" si="0"/>
        <v>0</v>
      </c>
    </row>
    <row r="32" spans="1:8" ht="19.5" customHeight="1" x14ac:dyDescent="0.25">
      <c r="A32" s="61"/>
      <c r="B32" s="10">
        <v>28</v>
      </c>
      <c r="C32" s="42" t="s">
        <v>25</v>
      </c>
      <c r="D32" s="10" t="s">
        <v>6</v>
      </c>
      <c r="E32" s="33"/>
      <c r="F32" s="6">
        <v>6000</v>
      </c>
      <c r="G32" s="7"/>
      <c r="H32" s="7">
        <f t="shared" si="0"/>
        <v>0</v>
      </c>
    </row>
    <row r="33" spans="1:8" x14ac:dyDescent="0.25">
      <c r="A33" s="61"/>
      <c r="B33" s="10">
        <v>29</v>
      </c>
      <c r="C33" s="12" t="s">
        <v>19</v>
      </c>
      <c r="D33" s="10" t="s">
        <v>6</v>
      </c>
      <c r="E33" s="33"/>
      <c r="F33" s="6">
        <v>3000</v>
      </c>
      <c r="G33" s="11"/>
      <c r="H33" s="7">
        <f t="shared" si="0"/>
        <v>0</v>
      </c>
    </row>
    <row r="34" spans="1:8" x14ac:dyDescent="0.25">
      <c r="A34" s="61"/>
      <c r="B34" s="10">
        <v>30</v>
      </c>
      <c r="C34" s="12" t="s">
        <v>20</v>
      </c>
      <c r="D34" s="10" t="s">
        <v>6</v>
      </c>
      <c r="E34" s="33"/>
      <c r="F34" s="6">
        <v>2000</v>
      </c>
      <c r="G34" s="7"/>
      <c r="H34" s="7">
        <f t="shared" si="0"/>
        <v>0</v>
      </c>
    </row>
    <row r="35" spans="1:8" x14ac:dyDescent="0.25">
      <c r="A35" s="61"/>
      <c r="B35" s="10">
        <v>31</v>
      </c>
      <c r="C35" s="12" t="s">
        <v>104</v>
      </c>
      <c r="D35" s="10" t="s">
        <v>6</v>
      </c>
      <c r="E35" s="33"/>
      <c r="F35" s="6">
        <v>6000</v>
      </c>
      <c r="G35" s="7"/>
      <c r="H35" s="7">
        <f t="shared" si="0"/>
        <v>0</v>
      </c>
    </row>
    <row r="36" spans="1:8" ht="20.25" thickBot="1" x14ac:dyDescent="0.3">
      <c r="A36" s="62"/>
      <c r="B36" s="29">
        <v>32</v>
      </c>
      <c r="C36" s="27" t="s">
        <v>21</v>
      </c>
      <c r="D36" s="29" t="s">
        <v>6</v>
      </c>
      <c r="E36" s="34"/>
      <c r="F36" s="24">
        <v>75000</v>
      </c>
      <c r="G36" s="13"/>
      <c r="H36" s="13">
        <f t="shared" si="0"/>
        <v>0</v>
      </c>
    </row>
    <row r="37" spans="1:8" ht="78" x14ac:dyDescent="0.25">
      <c r="A37" s="60" t="s">
        <v>54</v>
      </c>
      <c r="B37" s="21">
        <v>33</v>
      </c>
      <c r="C37" s="41" t="s">
        <v>45</v>
      </c>
      <c r="D37" s="21" t="s">
        <v>6</v>
      </c>
      <c r="E37" s="32" t="s">
        <v>46</v>
      </c>
      <c r="F37" s="22">
        <v>25000</v>
      </c>
      <c r="G37" s="23"/>
      <c r="H37" s="23">
        <f t="shared" si="0"/>
        <v>0</v>
      </c>
    </row>
    <row r="38" spans="1:8" ht="97.5" x14ac:dyDescent="0.25">
      <c r="A38" s="61"/>
      <c r="B38" s="10">
        <v>34</v>
      </c>
      <c r="C38" s="42" t="s">
        <v>47</v>
      </c>
      <c r="D38" s="10" t="s">
        <v>10</v>
      </c>
      <c r="E38" s="33" t="s">
        <v>48</v>
      </c>
      <c r="F38" s="6">
        <v>6000</v>
      </c>
      <c r="G38" s="7"/>
      <c r="H38" s="7">
        <f t="shared" si="0"/>
        <v>0</v>
      </c>
    </row>
    <row r="39" spans="1:8" ht="97.5" x14ac:dyDescent="0.25">
      <c r="A39" s="61"/>
      <c r="B39" s="10">
        <v>35</v>
      </c>
      <c r="C39" s="40" t="s">
        <v>49</v>
      </c>
      <c r="D39" s="10" t="s">
        <v>6</v>
      </c>
      <c r="E39" s="33" t="s">
        <v>50</v>
      </c>
      <c r="F39" s="6">
        <v>33000</v>
      </c>
      <c r="G39" s="7"/>
      <c r="H39" s="7">
        <f t="shared" si="0"/>
        <v>0</v>
      </c>
    </row>
    <row r="40" spans="1:8" ht="117" x14ac:dyDescent="0.25">
      <c r="A40" s="61"/>
      <c r="B40" s="10">
        <v>36</v>
      </c>
      <c r="C40" s="42" t="s">
        <v>49</v>
      </c>
      <c r="D40" s="10" t="s">
        <v>6</v>
      </c>
      <c r="E40" s="33" t="s">
        <v>51</v>
      </c>
      <c r="F40" s="6">
        <v>33000</v>
      </c>
      <c r="G40" s="7"/>
      <c r="H40" s="7">
        <f t="shared" si="0"/>
        <v>0</v>
      </c>
    </row>
    <row r="41" spans="1:8" ht="39" x14ac:dyDescent="0.25">
      <c r="A41" s="61"/>
      <c r="B41" s="10">
        <v>37</v>
      </c>
      <c r="C41" s="42" t="s">
        <v>52</v>
      </c>
      <c r="D41" s="10" t="s">
        <v>10</v>
      </c>
      <c r="E41" s="33" t="s">
        <v>53</v>
      </c>
      <c r="F41" s="6">
        <v>2500</v>
      </c>
      <c r="G41" s="7"/>
      <c r="H41" s="7">
        <f t="shared" si="0"/>
        <v>0</v>
      </c>
    </row>
    <row r="42" spans="1:8" ht="39.75" thickBot="1" x14ac:dyDescent="0.3">
      <c r="A42" s="62"/>
      <c r="B42" s="29">
        <v>38</v>
      </c>
      <c r="C42" s="27" t="s">
        <v>55</v>
      </c>
      <c r="D42" s="29" t="s">
        <v>56</v>
      </c>
      <c r="E42" s="34" t="s">
        <v>124</v>
      </c>
      <c r="F42" s="24">
        <v>16000</v>
      </c>
      <c r="G42" s="13"/>
      <c r="H42" s="13">
        <f t="shared" si="0"/>
        <v>0</v>
      </c>
    </row>
    <row r="43" spans="1:8" ht="39" x14ac:dyDescent="0.25">
      <c r="A43" s="60" t="s">
        <v>97</v>
      </c>
      <c r="B43" s="21">
        <v>39</v>
      </c>
      <c r="C43" s="26" t="s">
        <v>85</v>
      </c>
      <c r="D43" s="21" t="s">
        <v>6</v>
      </c>
      <c r="E43" s="32" t="s">
        <v>86</v>
      </c>
      <c r="F43" s="22">
        <v>25000</v>
      </c>
      <c r="G43" s="23"/>
      <c r="H43" s="23">
        <f t="shared" si="0"/>
        <v>0</v>
      </c>
    </row>
    <row r="44" spans="1:8" ht="39" x14ac:dyDescent="0.25">
      <c r="A44" s="61"/>
      <c r="B44" s="10">
        <v>40</v>
      </c>
      <c r="C44" s="12" t="s">
        <v>85</v>
      </c>
      <c r="D44" s="10" t="s">
        <v>6</v>
      </c>
      <c r="E44" s="33" t="s">
        <v>87</v>
      </c>
      <c r="F44" s="6">
        <v>25000</v>
      </c>
      <c r="G44" s="7"/>
      <c r="H44" s="7">
        <f t="shared" si="0"/>
        <v>0</v>
      </c>
    </row>
    <row r="45" spans="1:8" ht="58.5" x14ac:dyDescent="0.25">
      <c r="A45" s="61"/>
      <c r="B45" s="10">
        <v>41</v>
      </c>
      <c r="C45" s="12" t="s">
        <v>90</v>
      </c>
      <c r="D45" s="10" t="s">
        <v>6</v>
      </c>
      <c r="E45" s="33" t="s">
        <v>91</v>
      </c>
      <c r="F45" s="6">
        <v>25000</v>
      </c>
      <c r="G45" s="7"/>
      <c r="H45" s="7">
        <f t="shared" si="0"/>
        <v>0</v>
      </c>
    </row>
    <row r="46" spans="1:8" ht="59.25" thickBot="1" x14ac:dyDescent="0.3">
      <c r="A46" s="62"/>
      <c r="B46" s="29">
        <v>42</v>
      </c>
      <c r="C46" s="27" t="s">
        <v>22</v>
      </c>
      <c r="D46" s="29" t="s">
        <v>6</v>
      </c>
      <c r="E46" s="34" t="s">
        <v>120</v>
      </c>
      <c r="F46" s="24">
        <v>15000</v>
      </c>
      <c r="G46" s="13"/>
      <c r="H46" s="13">
        <f t="shared" si="0"/>
        <v>0</v>
      </c>
    </row>
    <row r="47" spans="1:8" ht="39" customHeight="1" x14ac:dyDescent="0.25">
      <c r="A47" s="67" t="s">
        <v>95</v>
      </c>
      <c r="B47" s="21">
        <v>43</v>
      </c>
      <c r="C47" s="43" t="s">
        <v>62</v>
      </c>
      <c r="D47" s="21" t="s">
        <v>59</v>
      </c>
      <c r="E47" s="32" t="s">
        <v>60</v>
      </c>
      <c r="F47" s="22">
        <v>2000</v>
      </c>
      <c r="G47" s="25"/>
      <c r="H47" s="23">
        <f t="shared" si="0"/>
        <v>0</v>
      </c>
    </row>
    <row r="48" spans="1:8" x14ac:dyDescent="0.25">
      <c r="A48" s="68"/>
      <c r="B48" s="10">
        <v>44</v>
      </c>
      <c r="C48" s="12" t="s">
        <v>63</v>
      </c>
      <c r="D48" s="10" t="s">
        <v>59</v>
      </c>
      <c r="E48" s="33"/>
      <c r="F48" s="6">
        <v>1500</v>
      </c>
      <c r="G48" s="9"/>
      <c r="H48" s="7">
        <f t="shared" si="0"/>
        <v>0</v>
      </c>
    </row>
    <row r="49" spans="1:8" x14ac:dyDescent="0.25">
      <c r="A49" s="68"/>
      <c r="B49" s="10">
        <v>45</v>
      </c>
      <c r="C49" s="12" t="s">
        <v>64</v>
      </c>
      <c r="D49" s="10" t="s">
        <v>61</v>
      </c>
      <c r="E49" s="33"/>
      <c r="F49" s="6">
        <v>500</v>
      </c>
      <c r="G49" s="9"/>
      <c r="H49" s="7">
        <f t="shared" si="0"/>
        <v>0</v>
      </c>
    </row>
    <row r="50" spans="1:8" ht="39" x14ac:dyDescent="0.25">
      <c r="A50" s="68"/>
      <c r="B50" s="10">
        <v>46</v>
      </c>
      <c r="C50" s="12" t="s">
        <v>65</v>
      </c>
      <c r="D50" s="10" t="s">
        <v>8</v>
      </c>
      <c r="E50" s="33" t="s">
        <v>66</v>
      </c>
      <c r="F50" s="6">
        <v>2500</v>
      </c>
      <c r="G50" s="9"/>
      <c r="H50" s="7">
        <f t="shared" si="0"/>
        <v>0</v>
      </c>
    </row>
    <row r="51" spans="1:8" ht="39" x14ac:dyDescent="0.25">
      <c r="A51" s="68"/>
      <c r="B51" s="10">
        <v>47</v>
      </c>
      <c r="C51" s="12" t="s">
        <v>126</v>
      </c>
      <c r="D51" s="10" t="s">
        <v>8</v>
      </c>
      <c r="E51" s="33" t="s">
        <v>125</v>
      </c>
      <c r="F51" s="6">
        <v>7000</v>
      </c>
      <c r="G51" s="9"/>
      <c r="H51" s="7">
        <f t="shared" si="0"/>
        <v>0</v>
      </c>
    </row>
    <row r="52" spans="1:8" x14ac:dyDescent="0.25">
      <c r="A52" s="68"/>
      <c r="B52" s="10">
        <v>48</v>
      </c>
      <c r="C52" s="12" t="s">
        <v>69</v>
      </c>
      <c r="D52" s="10" t="s">
        <v>8</v>
      </c>
      <c r="E52" s="33" t="s">
        <v>70</v>
      </c>
      <c r="F52" s="6">
        <v>8000</v>
      </c>
      <c r="G52" s="9"/>
      <c r="H52" s="7">
        <f t="shared" si="0"/>
        <v>0</v>
      </c>
    </row>
    <row r="53" spans="1:8" ht="39" x14ac:dyDescent="0.25">
      <c r="A53" s="68"/>
      <c r="B53" s="10">
        <v>49</v>
      </c>
      <c r="C53" s="12" t="s">
        <v>73</v>
      </c>
      <c r="D53" s="10" t="s">
        <v>14</v>
      </c>
      <c r="E53" s="33" t="s">
        <v>74</v>
      </c>
      <c r="F53" s="6">
        <v>2500</v>
      </c>
      <c r="G53" s="7"/>
      <c r="H53" s="7">
        <f t="shared" si="0"/>
        <v>0</v>
      </c>
    </row>
    <row r="54" spans="1:8" ht="39" x14ac:dyDescent="0.25">
      <c r="A54" s="68"/>
      <c r="B54" s="10">
        <v>50</v>
      </c>
      <c r="C54" s="12" t="s">
        <v>75</v>
      </c>
      <c r="D54" s="10" t="s">
        <v>14</v>
      </c>
      <c r="E54" s="33" t="s">
        <v>76</v>
      </c>
      <c r="F54" s="6">
        <v>2500</v>
      </c>
      <c r="G54" s="7"/>
      <c r="H54" s="7">
        <f t="shared" si="0"/>
        <v>0</v>
      </c>
    </row>
    <row r="55" spans="1:8" ht="39" x14ac:dyDescent="0.25">
      <c r="A55" s="68"/>
      <c r="B55" s="10">
        <v>51</v>
      </c>
      <c r="C55" s="12" t="s">
        <v>77</v>
      </c>
      <c r="D55" s="10" t="s">
        <v>14</v>
      </c>
      <c r="E55" s="33" t="s">
        <v>74</v>
      </c>
      <c r="F55" s="6">
        <v>2500</v>
      </c>
      <c r="G55" s="7"/>
      <c r="H55" s="7">
        <f t="shared" si="0"/>
        <v>0</v>
      </c>
    </row>
    <row r="56" spans="1:8" ht="39" x14ac:dyDescent="0.25">
      <c r="A56" s="68"/>
      <c r="B56" s="10">
        <v>52</v>
      </c>
      <c r="C56" s="12" t="s">
        <v>78</v>
      </c>
      <c r="D56" s="10" t="s">
        <v>14</v>
      </c>
      <c r="E56" s="33" t="s">
        <v>76</v>
      </c>
      <c r="F56" s="6">
        <v>2500</v>
      </c>
      <c r="G56" s="7"/>
      <c r="H56" s="7">
        <f t="shared" si="0"/>
        <v>0</v>
      </c>
    </row>
    <row r="57" spans="1:8" ht="39" x14ac:dyDescent="0.25">
      <c r="A57" s="68"/>
      <c r="B57" s="10">
        <v>53</v>
      </c>
      <c r="C57" s="12" t="s">
        <v>79</v>
      </c>
      <c r="D57" s="10" t="s">
        <v>14</v>
      </c>
      <c r="E57" s="33" t="s">
        <v>76</v>
      </c>
      <c r="F57" s="6">
        <v>3000</v>
      </c>
      <c r="G57" s="7"/>
      <c r="H57" s="7">
        <f t="shared" si="0"/>
        <v>0</v>
      </c>
    </row>
    <row r="58" spans="1:8" ht="39" x14ac:dyDescent="0.25">
      <c r="A58" s="68"/>
      <c r="B58" s="10">
        <v>54</v>
      </c>
      <c r="C58" s="12" t="s">
        <v>80</v>
      </c>
      <c r="D58" s="10" t="s">
        <v>14</v>
      </c>
      <c r="E58" s="33" t="s">
        <v>81</v>
      </c>
      <c r="F58" s="6">
        <v>6000</v>
      </c>
      <c r="G58" s="7"/>
      <c r="H58" s="7">
        <f t="shared" si="0"/>
        <v>0</v>
      </c>
    </row>
    <row r="59" spans="1:8" x14ac:dyDescent="0.25">
      <c r="A59" s="68"/>
      <c r="B59" s="10">
        <v>55</v>
      </c>
      <c r="C59" s="42" t="s">
        <v>82</v>
      </c>
      <c r="D59" s="10" t="s">
        <v>14</v>
      </c>
      <c r="E59" s="33" t="s">
        <v>121</v>
      </c>
      <c r="F59" s="6">
        <v>1000</v>
      </c>
      <c r="G59" s="7"/>
      <c r="H59" s="7">
        <f t="shared" si="0"/>
        <v>0</v>
      </c>
    </row>
    <row r="60" spans="1:8" x14ac:dyDescent="0.25">
      <c r="A60" s="68"/>
      <c r="B60" s="10">
        <v>56</v>
      </c>
      <c r="C60" s="42" t="s">
        <v>83</v>
      </c>
      <c r="D60" s="10" t="s">
        <v>14</v>
      </c>
      <c r="E60" s="33" t="s">
        <v>84</v>
      </c>
      <c r="F60" s="6">
        <v>500</v>
      </c>
      <c r="G60" s="7"/>
      <c r="H60" s="7">
        <f t="shared" si="0"/>
        <v>0</v>
      </c>
    </row>
    <row r="61" spans="1:8" ht="20.25" thickBot="1" x14ac:dyDescent="0.3">
      <c r="A61" s="69"/>
      <c r="B61" s="31">
        <v>57</v>
      </c>
      <c r="C61" s="53" t="s">
        <v>122</v>
      </c>
      <c r="D61" s="31" t="s">
        <v>14</v>
      </c>
      <c r="E61" s="34" t="s">
        <v>123</v>
      </c>
      <c r="F61" s="24">
        <v>8000</v>
      </c>
      <c r="G61" s="13"/>
      <c r="H61" s="13">
        <f t="shared" si="0"/>
        <v>0</v>
      </c>
    </row>
    <row r="62" spans="1:8" ht="20.25" thickBot="1" x14ac:dyDescent="0.3">
      <c r="A62" s="58" t="s">
        <v>15</v>
      </c>
      <c r="B62" s="59"/>
      <c r="C62" s="59"/>
      <c r="D62" s="59"/>
      <c r="E62" s="59"/>
      <c r="F62" s="59"/>
      <c r="G62" s="59"/>
      <c r="H62" s="28">
        <f>SUM(H5:H61)</f>
        <v>0</v>
      </c>
    </row>
    <row r="63" spans="1:8" x14ac:dyDescent="0.25">
      <c r="A63" s="56" t="s">
        <v>12</v>
      </c>
      <c r="B63" s="57"/>
      <c r="C63" s="57"/>
      <c r="D63" s="57"/>
      <c r="E63" s="57"/>
      <c r="F63" s="57"/>
      <c r="G63" s="57"/>
      <c r="H63" s="57"/>
    </row>
    <row r="64" spans="1:8" x14ac:dyDescent="0.25">
      <c r="A64" s="16" t="s">
        <v>29</v>
      </c>
      <c r="B64" s="10" t="s">
        <v>0</v>
      </c>
      <c r="C64" s="10" t="s">
        <v>1</v>
      </c>
      <c r="D64" s="10" t="s">
        <v>5</v>
      </c>
      <c r="E64" s="10"/>
      <c r="F64" s="5" t="s">
        <v>9</v>
      </c>
      <c r="G64" s="10" t="s">
        <v>2</v>
      </c>
      <c r="H64" s="10" t="s">
        <v>7</v>
      </c>
    </row>
    <row r="65" spans="1:8" x14ac:dyDescent="0.25">
      <c r="A65" s="17"/>
      <c r="B65" s="10">
        <v>1</v>
      </c>
      <c r="C65" s="7"/>
      <c r="D65" s="10"/>
      <c r="E65" s="10"/>
      <c r="F65" s="6"/>
      <c r="G65" s="7"/>
      <c r="H65" s="7"/>
    </row>
    <row r="66" spans="1:8" x14ac:dyDescent="0.25">
      <c r="A66" s="17"/>
      <c r="B66" s="10">
        <v>2</v>
      </c>
      <c r="C66" s="7"/>
      <c r="D66" s="10"/>
      <c r="E66" s="10"/>
      <c r="F66" s="6"/>
      <c r="G66" s="7"/>
      <c r="H66" s="7"/>
    </row>
    <row r="67" spans="1:8" x14ac:dyDescent="0.25">
      <c r="A67" s="17"/>
      <c r="B67" s="10">
        <v>3</v>
      </c>
      <c r="C67" s="7"/>
      <c r="D67" s="10"/>
      <c r="E67" s="10"/>
      <c r="F67" s="6"/>
      <c r="G67" s="7"/>
      <c r="H67" s="7"/>
    </row>
    <row r="68" spans="1:8" x14ac:dyDescent="0.25">
      <c r="A68" s="17"/>
      <c r="B68" s="10">
        <v>4</v>
      </c>
      <c r="C68" s="7"/>
      <c r="D68" s="10"/>
      <c r="E68" s="10"/>
      <c r="F68" s="6"/>
      <c r="G68" s="7"/>
      <c r="H68" s="7"/>
    </row>
    <row r="69" spans="1:8" x14ac:dyDescent="0.25">
      <c r="A69" s="17"/>
      <c r="B69" s="10">
        <v>5</v>
      </c>
      <c r="C69" s="7"/>
      <c r="D69" s="10"/>
      <c r="E69" s="10"/>
      <c r="F69" s="6"/>
      <c r="G69" s="7"/>
      <c r="H69" s="7"/>
    </row>
    <row r="70" spans="1:8" x14ac:dyDescent="0.25">
      <c r="A70" s="17"/>
      <c r="B70" s="10">
        <v>6</v>
      </c>
      <c r="C70" s="7"/>
      <c r="D70" s="10"/>
      <c r="E70" s="10"/>
      <c r="F70" s="6"/>
      <c r="G70" s="7"/>
      <c r="H70" s="7"/>
    </row>
    <row r="71" spans="1:8" x14ac:dyDescent="0.25">
      <c r="A71" s="17"/>
      <c r="B71" s="10">
        <v>7</v>
      </c>
      <c r="C71" s="7"/>
      <c r="D71" s="10"/>
      <c r="E71" s="10"/>
      <c r="F71" s="6"/>
      <c r="G71" s="7"/>
      <c r="H71" s="7"/>
    </row>
    <row r="72" spans="1:8" x14ac:dyDescent="0.25">
      <c r="A72" s="17"/>
      <c r="B72" s="10">
        <v>8</v>
      </c>
      <c r="C72" s="7"/>
      <c r="D72" s="10"/>
      <c r="E72" s="10"/>
      <c r="F72" s="6"/>
      <c r="G72" s="7"/>
      <c r="H72" s="7"/>
    </row>
    <row r="73" spans="1:8" x14ac:dyDescent="0.25">
      <c r="A73" s="17"/>
      <c r="B73" s="10">
        <v>9</v>
      </c>
      <c r="C73" s="7"/>
      <c r="D73" s="10"/>
      <c r="E73" s="10"/>
      <c r="F73" s="6"/>
      <c r="G73" s="7"/>
      <c r="H73" s="7"/>
    </row>
    <row r="74" spans="1:8" x14ac:dyDescent="0.25">
      <c r="A74" s="17"/>
      <c r="B74" s="10">
        <v>10</v>
      </c>
      <c r="C74" s="7"/>
      <c r="D74" s="10"/>
      <c r="E74" s="10"/>
      <c r="F74" s="6"/>
      <c r="G74" s="7"/>
      <c r="H74" s="7"/>
    </row>
    <row r="75" spans="1:8" ht="20.25" thickBot="1" x14ac:dyDescent="0.3">
      <c r="A75" s="65" t="s">
        <v>16</v>
      </c>
      <c r="B75" s="66"/>
      <c r="C75" s="66"/>
      <c r="D75" s="66"/>
      <c r="E75" s="66"/>
      <c r="F75" s="66"/>
      <c r="G75" s="66"/>
      <c r="H75" s="13">
        <f>SUM(H65:H74)</f>
        <v>0</v>
      </c>
    </row>
    <row r="76" spans="1:8" ht="20.25" thickBot="1" x14ac:dyDescent="0.3">
      <c r="A76" s="63" t="s">
        <v>17</v>
      </c>
      <c r="B76" s="64"/>
      <c r="C76" s="64"/>
      <c r="D76" s="64"/>
      <c r="E76" s="64"/>
      <c r="F76" s="64"/>
      <c r="G76" s="64"/>
      <c r="H76" s="14">
        <f>H62+H75</f>
        <v>0</v>
      </c>
    </row>
  </sheetData>
  <mergeCells count="16">
    <mergeCell ref="A76:G76"/>
    <mergeCell ref="A75:G75"/>
    <mergeCell ref="A47:A61"/>
    <mergeCell ref="A20:A26"/>
    <mergeCell ref="A27:A30"/>
    <mergeCell ref="A31:A36"/>
    <mergeCell ref="A37:A42"/>
    <mergeCell ref="A43:A46"/>
    <mergeCell ref="A1:H1"/>
    <mergeCell ref="A2:H2"/>
    <mergeCell ref="A3:H3"/>
    <mergeCell ref="A62:G62"/>
    <mergeCell ref="A63:H63"/>
    <mergeCell ref="A6:A13"/>
    <mergeCell ref="A14:A15"/>
    <mergeCell ref="A16:A19"/>
  </mergeCells>
  <phoneticPr fontId="1" type="noConversion"/>
  <pageMargins left="0.51181102362204722" right="0.51181102362204722" top="0.35433070866141736" bottom="0.35433070866141736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購置設施設備-調查表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王思琪</dc:creator>
  <cp:lastModifiedBy>林峯永</cp:lastModifiedBy>
  <cp:lastPrinted>2020-06-20T03:41:21Z</cp:lastPrinted>
  <dcterms:created xsi:type="dcterms:W3CDTF">2020-06-18T07:17:27Z</dcterms:created>
  <dcterms:modified xsi:type="dcterms:W3CDTF">2023-02-06T02:31:13Z</dcterms:modified>
</cp:coreProperties>
</file>